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<sst xmlns="http://schemas.openxmlformats.org/spreadsheetml/2006/main" count="42" uniqueCount="21">
  <si>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 xml:space="preserve">  w złotych</t>
  </si>
  <si>
    <t>Dział</t>
  </si>
  <si>
    <t>Rozdział</t>
  </si>
  <si>
    <t>§</t>
  </si>
  <si>
    <t>Dotacje ogółem</t>
  </si>
  <si>
    <t>Wydatki ogółem (6+9)</t>
  </si>
  <si>
    <t>z tego</t>
  </si>
  <si>
    <t>Wydatki bieżące</t>
  </si>
  <si>
    <t>w tym:</t>
  </si>
  <si>
    <t>Wydatki majątkowe</t>
  </si>
  <si>
    <t>-</t>
  </si>
  <si>
    <t>Ogółem</t>
  </si>
  <si>
    <t>Wynagrodzenia i pochodne</t>
  </si>
  <si>
    <t>Świadczenia społeczne</t>
  </si>
  <si>
    <t xml:space="preserve">Dochody i wydatki związane z realizacją zadań z zakresu administracji rządowej i innych zadań zleconych odrębnymi ustawami w 2011r.   </t>
  </si>
  <si>
    <t>Dział 750 rozdział 75011 § 2350 – 160,00</t>
  </si>
  <si>
    <t>Dochody budżetu państwa związane z realizacją zadań zleconych:</t>
  </si>
  <si>
    <t>Dział 852 rozdział 85212 § 2350 – 6.136,00</t>
  </si>
  <si>
    <t>Załącznik Nr 4 do uchwały</t>
  </si>
  <si>
    <t>z dnia 23 maja 2011r.</t>
  </si>
  <si>
    <t>Rady Gminy Grodziczno Nr VII/59/2011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</si>
</sst>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zcionka tekstu podstawowego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4" fontId="44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45" fillId="0" borderId="11" xfId="0" applyFont="1" applyBorder="1" applyAlignment="1">
      <alignment horizontal="center" vertical="top" wrapText="1"/>
    </xf>
    <xf numFmtId="4" fontId="45" fillId="0" borderId="11" xfId="0" applyNumberFormat="1" applyFont="1" applyBorder="1" applyAlignment="1">
      <alignment horizontal="right" vertical="top" wrapText="1"/>
    </xf>
    <xf numFmtId="4" fontId="44" fillId="0" borderId="10" xfId="0" applyNumberFormat="1" applyFont="1" applyBorder="1" applyAlignment="1">
      <alignment horizontal="right" vertical="top" wrapText="1"/>
    </xf>
    <xf numFmtId="0" fontId="44" fillId="0" borderId="11" xfId="0" applyFont="1" applyBorder="1" applyAlignment="1">
      <alignment horizontal="right" vertical="top" wrapText="1"/>
    </xf>
    <xf numFmtId="0" fontId="44" fillId="0" borderId="12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right" vertical="top" wrapText="1"/>
    </xf>
    <xf numFmtId="4" fontId="44" fillId="0" borderId="12" xfId="0" applyNumberFormat="1" applyFont="1" applyBorder="1" applyAlignment="1">
      <alignment horizontal="right" vertical="top" wrapText="1"/>
    </xf>
    <xf numFmtId="4" fontId="45" fillId="0" borderId="12" xfId="0" applyNumberFormat="1" applyFont="1" applyBorder="1" applyAlignment="1">
      <alignment horizontal="right" vertical="top" wrapText="1"/>
    </xf>
    <xf numFmtId="4" fontId="44" fillId="0" borderId="13" xfId="0" applyNumberFormat="1" applyFont="1" applyBorder="1" applyAlignment="1">
      <alignment horizontal="right" vertical="top" wrapText="1"/>
    </xf>
    <xf numFmtId="4" fontId="45" fillId="0" borderId="12" xfId="0" applyNumberFormat="1" applyFont="1" applyBorder="1" applyAlignment="1">
      <alignment vertical="top" wrapText="1"/>
    </xf>
    <xf numFmtId="4" fontId="44" fillId="0" borderId="14" xfId="0" applyNumberFormat="1" applyFont="1" applyBorder="1" applyAlignment="1">
      <alignment horizontal="right" vertical="top" wrapText="1"/>
    </xf>
    <xf numFmtId="4" fontId="45" fillId="0" borderId="14" xfId="0" applyNumberFormat="1" applyFont="1" applyBorder="1" applyAlignment="1">
      <alignment horizontal="right" vertical="top" wrapText="1"/>
    </xf>
    <xf numFmtId="4" fontId="44" fillId="0" borderId="13" xfId="0" applyNumberFormat="1" applyFont="1" applyBorder="1" applyAlignment="1">
      <alignment horizontal="center" vertical="top" wrapText="1"/>
    </xf>
    <xf numFmtId="4" fontId="44" fillId="0" borderId="12" xfId="0" applyNumberFormat="1" applyFont="1" applyBorder="1" applyAlignment="1">
      <alignment horizontal="center" vertical="top" wrapText="1"/>
    </xf>
    <xf numFmtId="4" fontId="45" fillId="0" borderId="12" xfId="0" applyNumberFormat="1" applyFont="1" applyBorder="1" applyAlignment="1">
      <alignment horizontal="center" vertical="top" wrapText="1"/>
    </xf>
    <xf numFmtId="4" fontId="45" fillId="0" borderId="14" xfId="0" applyNumberFormat="1" applyFont="1" applyBorder="1" applyAlignment="1">
      <alignment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4" fillId="0" borderId="15" xfId="0" applyFont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vertical="top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" fontId="2" fillId="0" borderId="11" xfId="0" applyNumberFormat="1" applyFont="1" applyBorder="1" applyAlignment="1">
      <alignment horizontal="right" vertical="top" wrapText="1"/>
    </xf>
    <xf numFmtId="0" fontId="44" fillId="0" borderId="0" xfId="0" applyFont="1" applyAlignment="1">
      <alignment horizontal="left" vertical="center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1" fillId="0" borderId="10" xfId="0" applyFont="1" applyBorder="1" applyAlignment="1">
      <alignment horizontal="right"/>
    </xf>
    <xf numFmtId="0" fontId="45" fillId="0" borderId="14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0" fillId="0" borderId="0" xfId="0" applyAlignment="1">
      <alignment horizontal="left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Layout" workbookViewId="0" topLeftCell="A1">
      <selection activeCell="H2" sqref="H2:I2"/>
    </sheetView>
  </sheetViews>
  <sheetFormatPr defaultColWidth="8.796875" defaultRowHeight="14.25"/>
  <cols>
    <col min="1" max="1" width="13.5" style="0" customWidth="1"/>
    <col min="4" max="5" width="11.19921875" style="0" customWidth="1"/>
    <col min="6" max="6" width="12.19921875" style="0" customWidth="1"/>
    <col min="7" max="7" width="16.59765625" style="0" customWidth="1"/>
    <col min="8" max="8" width="13" style="0" customWidth="1"/>
    <col min="9" max="9" width="22.19921875" style="0" customWidth="1"/>
  </cols>
  <sheetData>
    <row r="1" spans="8:9" ht="14.25">
      <c r="H1" s="52" t="s">
        <v>18</v>
      </c>
      <c r="I1" s="52"/>
    </row>
    <row r="2" spans="8:9" ht="14.25">
      <c r="H2" s="52" t="s">
        <v>20</v>
      </c>
      <c r="I2" s="52"/>
    </row>
    <row r="3" spans="8:9" ht="14.25">
      <c r="H3" s="52" t="s">
        <v>19</v>
      </c>
      <c r="I3" s="52"/>
    </row>
    <row r="4" ht="9.75" customHeight="1">
      <c r="A4" s="1"/>
    </row>
    <row r="5" spans="1:9" ht="39" customHeight="1">
      <c r="A5" s="40" t="s">
        <v>14</v>
      </c>
      <c r="B5" s="40"/>
      <c r="C5" s="40"/>
      <c r="D5" s="40"/>
      <c r="E5" s="40"/>
      <c r="F5" s="40"/>
      <c r="G5" s="40"/>
      <c r="H5" s="40"/>
      <c r="I5" s="40"/>
    </row>
    <row r="6" spans="1:9" ht="14.25">
      <c r="A6" s="41" t="s">
        <v>0</v>
      </c>
      <c r="B6" s="41"/>
      <c r="C6" s="41"/>
      <c r="D6" s="41"/>
      <c r="E6" s="41"/>
      <c r="F6" s="41"/>
      <c r="G6" s="41"/>
      <c r="H6" s="41"/>
      <c r="I6" s="41"/>
    </row>
    <row r="7" spans="1:9" ht="30.75" customHeight="1">
      <c r="A7" s="35" t="s">
        <v>1</v>
      </c>
      <c r="B7" s="45" t="s">
        <v>2</v>
      </c>
      <c r="C7" s="48" t="s">
        <v>3</v>
      </c>
      <c r="D7" s="45" t="s">
        <v>4</v>
      </c>
      <c r="E7" s="35" t="s">
        <v>5</v>
      </c>
      <c r="F7" s="53" t="s">
        <v>6</v>
      </c>
      <c r="G7" s="54"/>
      <c r="H7" s="54"/>
      <c r="I7" s="55"/>
    </row>
    <row r="8" spans="1:9" ht="30.75" customHeight="1">
      <c r="A8" s="36"/>
      <c r="B8" s="46"/>
      <c r="C8" s="49"/>
      <c r="D8" s="46"/>
      <c r="E8" s="36"/>
      <c r="F8" s="38" t="s">
        <v>7</v>
      </c>
      <c r="G8" s="53" t="s">
        <v>8</v>
      </c>
      <c r="H8" s="55"/>
      <c r="I8" s="35" t="s">
        <v>9</v>
      </c>
    </row>
    <row r="9" spans="1:9" ht="14.25">
      <c r="A9" s="36"/>
      <c r="B9" s="46"/>
      <c r="C9" s="49"/>
      <c r="D9" s="46"/>
      <c r="E9" s="36"/>
      <c r="F9" s="38"/>
      <c r="G9" s="35" t="s">
        <v>12</v>
      </c>
      <c r="H9" s="46" t="s">
        <v>13</v>
      </c>
      <c r="I9" s="36"/>
    </row>
    <row r="10" spans="1:9" ht="15" customHeight="1">
      <c r="A10" s="37"/>
      <c r="B10" s="47"/>
      <c r="C10" s="50"/>
      <c r="D10" s="47"/>
      <c r="E10" s="37"/>
      <c r="F10" s="39"/>
      <c r="G10" s="37"/>
      <c r="H10" s="47"/>
      <c r="I10" s="37"/>
    </row>
    <row r="11" spans="1:9" s="28" customFormat="1" ht="9.75" customHeight="1">
      <c r="A11" s="25">
        <v>1</v>
      </c>
      <c r="B11" s="26">
        <v>2</v>
      </c>
      <c r="C11" s="25">
        <v>3</v>
      </c>
      <c r="D11" s="26">
        <v>4</v>
      </c>
      <c r="E11" s="25">
        <v>5</v>
      </c>
      <c r="F11" s="27">
        <v>6</v>
      </c>
      <c r="G11" s="25">
        <v>7</v>
      </c>
      <c r="H11" s="26">
        <v>8</v>
      </c>
      <c r="I11" s="25">
        <v>9</v>
      </c>
    </row>
    <row r="12" spans="1:9" s="6" customFormat="1" ht="15.75">
      <c r="A12" s="12">
        <v>750</v>
      </c>
      <c r="B12" s="7"/>
      <c r="C12" s="12"/>
      <c r="D12" s="8">
        <f>D13+D19</f>
        <v>48598</v>
      </c>
      <c r="E12" s="16">
        <f>E13+E19</f>
        <v>48598</v>
      </c>
      <c r="F12" s="8">
        <f>F13+F19</f>
        <v>48598</v>
      </c>
      <c r="G12" s="16">
        <f>G13+G19</f>
        <v>47798</v>
      </c>
      <c r="H12" s="8"/>
      <c r="I12" s="23" t="s">
        <v>10</v>
      </c>
    </row>
    <row r="13" spans="1:9" s="6" customFormat="1" ht="15.75">
      <c r="A13" s="11"/>
      <c r="B13" s="4">
        <v>75011</v>
      </c>
      <c r="C13" s="11"/>
      <c r="D13" s="5">
        <f>D14</f>
        <v>38668</v>
      </c>
      <c r="E13" s="15">
        <f>E15+E16+E17+E18</f>
        <v>38668</v>
      </c>
      <c r="F13" s="19">
        <f>F15+F16+F17+F18</f>
        <v>38668</v>
      </c>
      <c r="G13" s="15">
        <f>G15+G16+G17+G18</f>
        <v>38668</v>
      </c>
      <c r="H13" s="5"/>
      <c r="I13" s="22" t="s">
        <v>10</v>
      </c>
    </row>
    <row r="14" spans="1:9" s="6" customFormat="1" ht="15.75">
      <c r="A14" s="11"/>
      <c r="B14" s="4"/>
      <c r="C14" s="11">
        <v>2010</v>
      </c>
      <c r="D14" s="5">
        <v>38668</v>
      </c>
      <c r="E14" s="15"/>
      <c r="F14" s="19"/>
      <c r="G14" s="15"/>
      <c r="H14" s="5"/>
      <c r="I14" s="22" t="s">
        <v>10</v>
      </c>
    </row>
    <row r="15" spans="1:9" s="6" customFormat="1" ht="15.75">
      <c r="A15" s="11"/>
      <c r="B15" s="4"/>
      <c r="C15" s="11">
        <v>4010</v>
      </c>
      <c r="D15" s="5"/>
      <c r="E15" s="15">
        <v>28000</v>
      </c>
      <c r="F15" s="15">
        <v>28000</v>
      </c>
      <c r="G15" s="15">
        <v>28000</v>
      </c>
      <c r="H15" s="5"/>
      <c r="I15" s="22" t="s">
        <v>10</v>
      </c>
    </row>
    <row r="16" spans="1:9" s="6" customFormat="1" ht="15.75">
      <c r="A16" s="11"/>
      <c r="B16" s="4"/>
      <c r="C16" s="11">
        <v>4040</v>
      </c>
      <c r="D16" s="5"/>
      <c r="E16" s="15">
        <v>5000</v>
      </c>
      <c r="F16" s="15">
        <v>5000</v>
      </c>
      <c r="G16" s="15">
        <v>5000</v>
      </c>
      <c r="H16" s="5"/>
      <c r="I16" s="22" t="s">
        <v>10</v>
      </c>
    </row>
    <row r="17" spans="1:9" s="6" customFormat="1" ht="15.75">
      <c r="A17" s="11"/>
      <c r="B17" s="4"/>
      <c r="C17" s="11">
        <v>4110</v>
      </c>
      <c r="D17" s="5"/>
      <c r="E17" s="15">
        <v>4860</v>
      </c>
      <c r="F17" s="15">
        <v>4860</v>
      </c>
      <c r="G17" s="15">
        <v>4860</v>
      </c>
      <c r="H17" s="5"/>
      <c r="I17" s="22" t="s">
        <v>10</v>
      </c>
    </row>
    <row r="18" spans="1:9" s="6" customFormat="1" ht="15.75">
      <c r="A18" s="11"/>
      <c r="B18" s="4"/>
      <c r="C18" s="11">
        <v>4120</v>
      </c>
      <c r="D18" s="5"/>
      <c r="E18" s="15">
        <v>808</v>
      </c>
      <c r="F18" s="15">
        <v>808</v>
      </c>
      <c r="G18" s="15">
        <v>808</v>
      </c>
      <c r="H18" s="5"/>
      <c r="I18" s="22" t="s">
        <v>10</v>
      </c>
    </row>
    <row r="19" spans="1:9" s="6" customFormat="1" ht="15.75">
      <c r="A19" s="11"/>
      <c r="B19" s="4">
        <v>75056</v>
      </c>
      <c r="C19" s="11"/>
      <c r="D19" s="5">
        <f>D20</f>
        <v>9930</v>
      </c>
      <c r="E19" s="15">
        <f>E21+E22+E23+E24+E25</f>
        <v>9930</v>
      </c>
      <c r="F19" s="15">
        <f>F21+F22+F23+F24+F25</f>
        <v>9930</v>
      </c>
      <c r="G19" s="15">
        <f>G21+G22+G23+G24</f>
        <v>9130</v>
      </c>
      <c r="H19" s="5"/>
      <c r="I19" s="22"/>
    </row>
    <row r="20" spans="1:9" s="6" customFormat="1" ht="15.75">
      <c r="A20" s="11"/>
      <c r="B20" s="4"/>
      <c r="C20" s="11">
        <v>2010</v>
      </c>
      <c r="D20" s="5">
        <v>9930</v>
      </c>
      <c r="E20" s="15"/>
      <c r="F20" s="19"/>
      <c r="G20" s="15"/>
      <c r="H20" s="5"/>
      <c r="I20" s="22"/>
    </row>
    <row r="21" spans="1:9" s="6" customFormat="1" ht="15.75">
      <c r="A21" s="11"/>
      <c r="B21" s="4"/>
      <c r="C21" s="11">
        <v>3020</v>
      </c>
      <c r="D21" s="5"/>
      <c r="E21" s="15">
        <v>6395.99</v>
      </c>
      <c r="F21" s="15">
        <v>6395.99</v>
      </c>
      <c r="G21" s="15">
        <v>6395.99</v>
      </c>
      <c r="H21" s="5"/>
      <c r="I21" s="22"/>
    </row>
    <row r="22" spans="1:9" s="6" customFormat="1" ht="15.75">
      <c r="A22" s="11"/>
      <c r="B22" s="4"/>
      <c r="C22" s="11">
        <v>4110</v>
      </c>
      <c r="D22" s="5"/>
      <c r="E22" s="15">
        <v>1184.98</v>
      </c>
      <c r="F22" s="15">
        <v>1184.98</v>
      </c>
      <c r="G22" s="15">
        <v>1184.98</v>
      </c>
      <c r="H22" s="5"/>
      <c r="I22" s="22"/>
    </row>
    <row r="23" spans="1:9" s="6" customFormat="1" ht="15.75">
      <c r="A23" s="11"/>
      <c r="B23" s="4"/>
      <c r="C23" s="11">
        <v>4120</v>
      </c>
      <c r="D23" s="5"/>
      <c r="E23" s="15">
        <v>189.99</v>
      </c>
      <c r="F23" s="15">
        <v>189.99</v>
      </c>
      <c r="G23" s="15">
        <v>189.99</v>
      </c>
      <c r="H23" s="5"/>
      <c r="I23" s="22"/>
    </row>
    <row r="24" spans="1:9" s="6" customFormat="1" ht="15.75">
      <c r="A24" s="11"/>
      <c r="B24" s="4"/>
      <c r="C24" s="11">
        <v>4170</v>
      </c>
      <c r="D24" s="5"/>
      <c r="E24" s="15">
        <v>1359.04</v>
      </c>
      <c r="F24" s="15">
        <v>1359.04</v>
      </c>
      <c r="G24" s="15">
        <v>1359.04</v>
      </c>
      <c r="H24" s="5"/>
      <c r="I24" s="22"/>
    </row>
    <row r="25" spans="1:9" s="6" customFormat="1" ht="15.75">
      <c r="A25" s="11"/>
      <c r="B25" s="4"/>
      <c r="C25" s="11">
        <v>4410</v>
      </c>
      <c r="D25" s="5"/>
      <c r="E25" s="15">
        <v>800</v>
      </c>
      <c r="F25" s="15">
        <v>800</v>
      </c>
      <c r="G25" s="15"/>
      <c r="H25" s="5"/>
      <c r="I25" s="22"/>
    </row>
    <row r="26" spans="1:9" s="6" customFormat="1" ht="15.75">
      <c r="A26" s="12">
        <v>751</v>
      </c>
      <c r="B26" s="4"/>
      <c r="C26" s="11"/>
      <c r="D26" s="8">
        <f>D27</f>
        <v>1021</v>
      </c>
      <c r="E26" s="16">
        <f>E27</f>
        <v>1021</v>
      </c>
      <c r="F26" s="20">
        <f>F27</f>
        <v>1021</v>
      </c>
      <c r="G26" s="16">
        <f>G27</f>
        <v>1021</v>
      </c>
      <c r="H26" s="5"/>
      <c r="I26" s="22" t="s">
        <v>10</v>
      </c>
    </row>
    <row r="27" spans="1:9" s="6" customFormat="1" ht="15.75">
      <c r="A27" s="11"/>
      <c r="B27" s="4">
        <v>75101</v>
      </c>
      <c r="C27" s="11"/>
      <c r="D27" s="5">
        <f>D28</f>
        <v>1021</v>
      </c>
      <c r="E27" s="15">
        <f>E29+E30+E31</f>
        <v>1021</v>
      </c>
      <c r="F27" s="19">
        <f>F29+F30+F31</f>
        <v>1021</v>
      </c>
      <c r="G27" s="15">
        <f>G29+G30+G31</f>
        <v>1021</v>
      </c>
      <c r="H27" s="5"/>
      <c r="I27" s="22" t="s">
        <v>10</v>
      </c>
    </row>
    <row r="28" spans="1:9" s="6" customFormat="1" ht="15.75">
      <c r="A28" s="11"/>
      <c r="B28" s="4"/>
      <c r="C28" s="11">
        <v>2010</v>
      </c>
      <c r="D28" s="5">
        <v>1021</v>
      </c>
      <c r="E28" s="15"/>
      <c r="F28" s="19"/>
      <c r="G28" s="15"/>
      <c r="H28" s="5"/>
      <c r="I28" s="22" t="s">
        <v>10</v>
      </c>
    </row>
    <row r="29" spans="1:9" s="6" customFormat="1" ht="15.75">
      <c r="A29" s="11"/>
      <c r="B29" s="4"/>
      <c r="C29" s="11">
        <v>4110</v>
      </c>
      <c r="D29" s="15"/>
      <c r="E29" s="15">
        <v>131</v>
      </c>
      <c r="F29" s="15">
        <v>131</v>
      </c>
      <c r="G29" s="15">
        <v>131</v>
      </c>
      <c r="H29" s="5"/>
      <c r="I29" s="22"/>
    </row>
    <row r="30" spans="1:9" s="6" customFormat="1" ht="15.75">
      <c r="A30" s="11"/>
      <c r="B30" s="4"/>
      <c r="C30" s="11">
        <v>4120</v>
      </c>
      <c r="D30" s="15"/>
      <c r="E30" s="15">
        <v>21</v>
      </c>
      <c r="F30" s="15">
        <v>21</v>
      </c>
      <c r="G30" s="15">
        <v>21</v>
      </c>
      <c r="H30" s="5"/>
      <c r="I30" s="22"/>
    </row>
    <row r="31" spans="1:9" s="6" customFormat="1" ht="15.75">
      <c r="A31" s="11"/>
      <c r="B31" s="4"/>
      <c r="C31" s="11">
        <v>4170</v>
      </c>
      <c r="D31" s="15"/>
      <c r="E31" s="15">
        <v>869</v>
      </c>
      <c r="F31" s="15">
        <v>869</v>
      </c>
      <c r="G31" s="15">
        <v>869</v>
      </c>
      <c r="H31" s="5"/>
      <c r="I31" s="22"/>
    </row>
    <row r="32" spans="1:9" s="6" customFormat="1" ht="15.75">
      <c r="A32" s="12">
        <v>852</v>
      </c>
      <c r="B32" s="7"/>
      <c r="C32" s="11"/>
      <c r="D32" s="8">
        <f>D33+D43</f>
        <v>3094950</v>
      </c>
      <c r="E32" s="16">
        <f>E33+E43</f>
        <v>3094950</v>
      </c>
      <c r="F32" s="20">
        <f>F33+F43</f>
        <v>3094950</v>
      </c>
      <c r="G32" s="16">
        <f>G33+G43</f>
        <v>92362.21</v>
      </c>
      <c r="H32" s="8">
        <f>H33</f>
        <v>2998306</v>
      </c>
      <c r="I32" s="22" t="s">
        <v>10</v>
      </c>
    </row>
    <row r="33" spans="1:9" s="6" customFormat="1" ht="15.75">
      <c r="A33" s="12"/>
      <c r="B33" s="4">
        <v>85212</v>
      </c>
      <c r="C33" s="12"/>
      <c r="D33" s="5">
        <f>D34</f>
        <v>3091037</v>
      </c>
      <c r="E33" s="15">
        <f>E35+E36+E37+E38+E39+E40+E41+E42</f>
        <v>3091037</v>
      </c>
      <c r="F33" s="19">
        <f>F35+F36+F37+F38+F39+F40+F41+F42</f>
        <v>3091037</v>
      </c>
      <c r="G33" s="15">
        <f>G36+G37+G38+G39+G40</f>
        <v>88449.21</v>
      </c>
      <c r="H33" s="5">
        <f>H35</f>
        <v>2998306</v>
      </c>
      <c r="I33" s="23" t="s">
        <v>10</v>
      </c>
    </row>
    <row r="34" spans="1:9" s="6" customFormat="1" ht="15.75">
      <c r="A34" s="11"/>
      <c r="B34" s="4"/>
      <c r="C34" s="11">
        <v>2010</v>
      </c>
      <c r="D34" s="33">
        <v>3091037</v>
      </c>
      <c r="E34" s="15"/>
      <c r="F34" s="19"/>
      <c r="G34" s="15"/>
      <c r="I34" s="22" t="s">
        <v>10</v>
      </c>
    </row>
    <row r="35" spans="1:9" s="6" customFormat="1" ht="15.75">
      <c r="A35" s="11"/>
      <c r="B35" s="4"/>
      <c r="C35" s="11">
        <v>3110</v>
      </c>
      <c r="D35" s="5"/>
      <c r="E35" s="30">
        <v>2998306</v>
      </c>
      <c r="F35" s="30">
        <v>2998306</v>
      </c>
      <c r="G35" s="15"/>
      <c r="H35" s="30">
        <v>2998306</v>
      </c>
      <c r="I35" s="22" t="s">
        <v>10</v>
      </c>
    </row>
    <row r="36" spans="1:9" s="6" customFormat="1" ht="15.75">
      <c r="A36" s="11"/>
      <c r="B36" s="4"/>
      <c r="C36" s="11">
        <v>4010</v>
      </c>
      <c r="D36" s="5"/>
      <c r="E36" s="15">
        <v>69757</v>
      </c>
      <c r="F36" s="15">
        <v>69757</v>
      </c>
      <c r="G36" s="15">
        <v>69757</v>
      </c>
      <c r="H36" s="5"/>
      <c r="I36" s="22" t="s">
        <v>10</v>
      </c>
    </row>
    <row r="37" spans="1:9" s="6" customFormat="1" ht="15.75">
      <c r="A37" s="12"/>
      <c r="B37" s="7"/>
      <c r="C37" s="11">
        <v>4040</v>
      </c>
      <c r="D37" s="8"/>
      <c r="E37" s="15">
        <v>4846</v>
      </c>
      <c r="F37" s="15">
        <v>4846</v>
      </c>
      <c r="G37" s="15">
        <v>4846</v>
      </c>
      <c r="H37" s="8"/>
      <c r="I37" s="23" t="s">
        <v>10</v>
      </c>
    </row>
    <row r="38" spans="1:9" s="6" customFormat="1" ht="15.75">
      <c r="A38" s="11"/>
      <c r="B38" s="4"/>
      <c r="C38" s="11">
        <v>4110</v>
      </c>
      <c r="D38" s="5"/>
      <c r="E38" s="15">
        <v>11736</v>
      </c>
      <c r="F38" s="15">
        <v>11736</v>
      </c>
      <c r="G38" s="15">
        <v>11736</v>
      </c>
      <c r="H38" s="5"/>
      <c r="I38" s="22" t="s">
        <v>10</v>
      </c>
    </row>
    <row r="39" spans="1:9" s="2" customFormat="1" ht="15.75">
      <c r="A39" s="13"/>
      <c r="B39" s="3"/>
      <c r="C39" s="13">
        <v>4120</v>
      </c>
      <c r="D39" s="9"/>
      <c r="E39" s="17">
        <v>1828</v>
      </c>
      <c r="F39" s="17">
        <v>1828</v>
      </c>
      <c r="G39" s="17">
        <v>1828</v>
      </c>
      <c r="H39" s="9"/>
      <c r="I39" s="21" t="s">
        <v>10</v>
      </c>
    </row>
    <row r="40" spans="1:9" s="6" customFormat="1" ht="15.75">
      <c r="A40" s="14"/>
      <c r="B40" s="10"/>
      <c r="C40" s="11">
        <v>4410</v>
      </c>
      <c r="D40" s="5"/>
      <c r="E40" s="15">
        <v>282.21</v>
      </c>
      <c r="F40" s="15">
        <v>282.21</v>
      </c>
      <c r="G40" s="15">
        <v>282.21</v>
      </c>
      <c r="H40" s="5"/>
      <c r="I40" s="22" t="s">
        <v>10</v>
      </c>
    </row>
    <row r="41" spans="1:9" s="6" customFormat="1" ht="15.75">
      <c r="A41" s="14"/>
      <c r="B41" s="10"/>
      <c r="C41" s="11">
        <v>4440</v>
      </c>
      <c r="D41" s="5"/>
      <c r="E41" s="15">
        <v>3281.79</v>
      </c>
      <c r="F41" s="15">
        <v>3281.79</v>
      </c>
      <c r="G41" s="15"/>
      <c r="H41" s="5"/>
      <c r="I41" s="22"/>
    </row>
    <row r="42" spans="1:9" s="6" customFormat="1" ht="15.75">
      <c r="A42" s="14"/>
      <c r="B42" s="10"/>
      <c r="C42" s="11">
        <v>4700</v>
      </c>
      <c r="D42" s="5"/>
      <c r="E42" s="15">
        <v>1000</v>
      </c>
      <c r="F42" s="19">
        <v>1000</v>
      </c>
      <c r="G42" s="15"/>
      <c r="H42" s="5"/>
      <c r="I42" s="22"/>
    </row>
    <row r="43" spans="1:9" s="6" customFormat="1" ht="15.75">
      <c r="A43" s="14"/>
      <c r="B43" s="4">
        <v>85213</v>
      </c>
      <c r="C43" s="14"/>
      <c r="D43" s="5">
        <f>D44</f>
        <v>3913</v>
      </c>
      <c r="E43" s="15">
        <f>E45</f>
        <v>3913</v>
      </c>
      <c r="F43" s="19">
        <f>F45</f>
        <v>3913</v>
      </c>
      <c r="G43" s="15">
        <f>G45</f>
        <v>3913</v>
      </c>
      <c r="H43" s="5"/>
      <c r="I43" s="22" t="s">
        <v>10</v>
      </c>
    </row>
    <row r="44" spans="1:9" s="6" customFormat="1" ht="15.75">
      <c r="A44" s="14"/>
      <c r="B44" s="10"/>
      <c r="C44" s="11">
        <v>2010</v>
      </c>
      <c r="D44" s="33">
        <v>3913</v>
      </c>
      <c r="E44" s="15"/>
      <c r="F44" s="19"/>
      <c r="G44" s="15"/>
      <c r="H44" s="5"/>
      <c r="I44" s="22" t="s">
        <v>10</v>
      </c>
    </row>
    <row r="45" spans="1:9" s="6" customFormat="1" ht="15.75">
      <c r="A45" s="14"/>
      <c r="B45" s="14"/>
      <c r="C45" s="29">
        <v>4130</v>
      </c>
      <c r="D45" s="5"/>
      <c r="E45" s="15">
        <v>3913</v>
      </c>
      <c r="F45" s="15">
        <v>3913</v>
      </c>
      <c r="G45" s="15">
        <v>3913</v>
      </c>
      <c r="H45" s="5"/>
      <c r="I45" s="22"/>
    </row>
    <row r="46" spans="1:9" s="6" customFormat="1" ht="15.75">
      <c r="A46" s="42" t="s">
        <v>11</v>
      </c>
      <c r="B46" s="43"/>
      <c r="C46" s="44"/>
      <c r="D46" s="8">
        <f>D32+D26+D12</f>
        <v>3144569</v>
      </c>
      <c r="E46" s="18">
        <f>E32+E26+E12</f>
        <v>3144569</v>
      </c>
      <c r="F46" s="24">
        <f>F32+F26+F12</f>
        <v>3144569</v>
      </c>
      <c r="G46" s="16">
        <f>G32+G26+G12</f>
        <v>141181.21000000002</v>
      </c>
      <c r="H46" s="8">
        <f>H32</f>
        <v>2998306</v>
      </c>
      <c r="I46" s="23" t="s">
        <v>10</v>
      </c>
    </row>
    <row r="47" ht="15.75">
      <c r="A47" s="1"/>
    </row>
    <row r="48" ht="15.75">
      <c r="A48" s="1"/>
    </row>
    <row r="49" ht="15.75">
      <c r="A49" s="1"/>
    </row>
    <row r="50" spans="1:9" ht="16.5">
      <c r="A50" s="51" t="s">
        <v>16</v>
      </c>
      <c r="B50" s="51"/>
      <c r="C50" s="51"/>
      <c r="D50" s="51"/>
      <c r="E50" s="51"/>
      <c r="F50" s="51"/>
      <c r="G50" s="51"/>
      <c r="H50" s="51"/>
      <c r="I50" s="51"/>
    </row>
    <row r="51" spans="1:9" ht="9" customHeight="1">
      <c r="A51" s="31"/>
      <c r="B51" s="32"/>
      <c r="C51" s="32"/>
      <c r="D51" s="32"/>
      <c r="E51" s="32"/>
      <c r="F51" s="32"/>
      <c r="G51" s="32"/>
      <c r="H51" s="32"/>
      <c r="I51" s="32"/>
    </row>
    <row r="52" spans="1:4" ht="15.75">
      <c r="A52" s="34" t="s">
        <v>15</v>
      </c>
      <c r="B52" s="34"/>
      <c r="C52" s="34"/>
      <c r="D52" s="34"/>
    </row>
    <row r="53" spans="1:4" ht="15.75">
      <c r="A53" s="34" t="s">
        <v>17</v>
      </c>
      <c r="B53" s="34"/>
      <c r="C53" s="34"/>
      <c r="D53" s="34"/>
    </row>
  </sheetData>
  <sheetProtection/>
  <mergeCells count="20">
    <mergeCell ref="A50:I50"/>
    <mergeCell ref="D7:D10"/>
    <mergeCell ref="H1:I1"/>
    <mergeCell ref="G9:G10"/>
    <mergeCell ref="I8:I10"/>
    <mergeCell ref="F7:I7"/>
    <mergeCell ref="G8:H8"/>
    <mergeCell ref="H9:H10"/>
    <mergeCell ref="H2:I2"/>
    <mergeCell ref="H3:I3"/>
    <mergeCell ref="A53:D53"/>
    <mergeCell ref="E7:E10"/>
    <mergeCell ref="F8:F10"/>
    <mergeCell ref="A5:I5"/>
    <mergeCell ref="A6:I6"/>
    <mergeCell ref="A52:D52"/>
    <mergeCell ref="A46:C46"/>
    <mergeCell ref="A7:A10"/>
    <mergeCell ref="B7:B10"/>
    <mergeCell ref="C7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2011-04-11T12:14:44Z</cp:lastPrinted>
  <dcterms:created xsi:type="dcterms:W3CDTF">2008-06-30T08:06:59Z</dcterms:created>
  <dcterms:modified xsi:type="dcterms:W3CDTF">2011-05-20T10:08:46Z</dcterms:modified>
  <cp:category/>
  <cp:version/>
  <cp:contentType/>
  <cp:contentStatus/>
</cp:coreProperties>
</file>