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<sst xmlns="http://schemas.openxmlformats.org/spreadsheetml/2006/main" count="166" uniqueCount="127">
  <si>
    <t>1). Odwodnienie terenu w Grodzicznie - 73.000,00</t>
  </si>
  <si>
    <t>2). Modernizacja drogi Świniarc - Prątnica - 60.000,00</t>
  </si>
  <si>
    <t>3). Modernizacja drogi w Grodzicznie - 120.000,00</t>
  </si>
  <si>
    <t>* zakup prasy hydraulicznej - 6.000,00</t>
  </si>
  <si>
    <t>* wpłata na Organizację Programu Selektywnej Zbiórki - 38.000,00</t>
  </si>
  <si>
    <t>4). Promocja Projektu  -  Budowa sieci wodociągowej wraz z przyłączami w miejscowości Mroczno - Trzcin - 465,31</t>
  </si>
  <si>
    <t>UZASADNIENIE:</t>
  </si>
  <si>
    <t>1).Wodociągowanie  Budowa sieci wodociągowej wraz z przyłączami w miejscowości Mroczenko-Mroczno z wyłączeniem Mroczno Kolonia - 6.300,00</t>
  </si>
  <si>
    <t>1). Dowóz dzieci z rejonu  Boleszyna pod Sugajno, Kowalik, Mroczna</t>
  </si>
  <si>
    <t>* opracowanie koncepcji zagospodarowania rzeki Wel i Wkra - 5.000,00</t>
  </si>
  <si>
    <t>* zbiórka leków przeterminowanych i sprzętu elektrycznego - 1.900,00</t>
  </si>
  <si>
    <t>4). Budowa chodników przy drogach gminnych - 30.000,00</t>
  </si>
  <si>
    <t>Wydatki inwestycyjne jednostek budżetowych</t>
  </si>
  <si>
    <t>BEZPIECZEŃSTWO PUBLICZNE I OCHRONA PRZECIWPOŻAROWA</t>
  </si>
  <si>
    <t>Wpłaty gmin i powiatów na rzecz  innych j.s.t. oraz związków gmin lub związków powiatów na dofinansowanie zadań inwestycyjnych i zakupów inwestycyjnych</t>
  </si>
  <si>
    <t>5). Wykonanie punktu poboru paliwa dla potrzeb Urzędu Gminy - 10.000,00</t>
  </si>
  <si>
    <t xml:space="preserve">Dział 801 rozdział 80110 § 6050 - kwotę  19.000,00 przeznaczono na:    </t>
  </si>
  <si>
    <t xml:space="preserve">Dział 754 rozdział 75412 § 6050 - kwotę 50.000,00 przeznaczono na:    </t>
  </si>
  <si>
    <t xml:space="preserve">Dział 700 rozdział 70005 § 6050 - kwotę 5.000,00 przeznaczono na:    </t>
  </si>
  <si>
    <t>1). Wykonanie zasilania przepustnic w sali gimnastycznej w Gimnazjum Nr 1 w Mrocznie</t>
  </si>
  <si>
    <t>1). "Modernizacja i rozbudowa Świetlico - Remizy OSP  w Grodzicznie"</t>
  </si>
  <si>
    <t>załącznik nr 2</t>
  </si>
  <si>
    <t>Dz.</t>
  </si>
  <si>
    <t>§</t>
  </si>
  <si>
    <t>Treść</t>
  </si>
  <si>
    <t>Wydatki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</si>
  <si>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</si>
  <si>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</si>
  <si>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</si>
  <si>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</si>
  <si>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</si>
  <si>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</si>
  <si>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</si>
  <si>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</si>
  <si>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</si>
  <si>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TRANSPORT I ŁĄCZNOŚĆ</t>
  </si>
  <si>
    <t>Drogi publiczne gminne</t>
  </si>
  <si>
    <t>801</t>
  </si>
  <si>
    <t>OŚWIATA I WYCHOWANIE</t>
  </si>
  <si>
    <t>4300</t>
  </si>
  <si>
    <t xml:space="preserve">GOSPODARKA KOMUNALNA I OCHRONA ŚRODOWISKA </t>
  </si>
  <si>
    <t>R A Z E M :</t>
  </si>
  <si>
    <t>x</t>
  </si>
  <si>
    <t>010</t>
  </si>
  <si>
    <t>ROLNICTWO I ŁOWIECTWO</t>
  </si>
  <si>
    <t>01010</t>
  </si>
  <si>
    <t>Infrastruktura wodociągowa i sanitacyjna wsi.</t>
  </si>
  <si>
    <t>754</t>
  </si>
  <si>
    <t>75412</t>
  </si>
  <si>
    <t>GOSPODARKA MIESZKANIOWA</t>
  </si>
  <si>
    <t>Gospodarka gruntami i nieruchomościami</t>
  </si>
  <si>
    <t>Ochotnicze straże pożarne</t>
  </si>
  <si>
    <t>6050</t>
  </si>
  <si>
    <t>80110</t>
  </si>
  <si>
    <t>Gimnazja</t>
  </si>
  <si>
    <t>80113</t>
  </si>
  <si>
    <t>Dowożenie uczniów do szkół</t>
  </si>
  <si>
    <t>90002</t>
  </si>
  <si>
    <t>6650</t>
  </si>
  <si>
    <t>Gospodarka odpadami</t>
  </si>
  <si>
    <t>Zmiany w planie wydatków w budżecie gminy Grodziczno na 2007r.</t>
  </si>
  <si>
    <t>Zakup usług pozostałych</t>
  </si>
  <si>
    <t>Dział 010 rozdział 01010 § 6050 - kwotę 1.462.765,31 przeznaczono na:</t>
  </si>
  <si>
    <t xml:space="preserve">Dział 600 rozdział 60016 § 6050 - kwotę 297.000,00 przeznaczono na:    </t>
  </si>
  <si>
    <t>3).  Wodociągowanie wsi Lorki - Mroczno -  Trzcin - 1.396.000,00, w tym kredyt 1.000.000,00</t>
  </si>
  <si>
    <t xml:space="preserve">1). Remont Świetlicy Wiejskiej w Montowie </t>
  </si>
  <si>
    <t>2).  Wodociągowanie: Budowa sieci wodociągowej wraz z pryłączami w miejscowości Mroczenko - Mroczno - 60.000,00</t>
  </si>
  <si>
    <t xml:space="preserve">Dział 801 rozdział 80113 §4300 - kwotę  50.000,00 przeznaczono na:    </t>
  </si>
  <si>
    <t xml:space="preserve">Dział 900 rozdział 90002 §6650 - kwotę  50.900,00 przeznaczono na:    </t>
  </si>
  <si>
    <t>1).  Udział finansowy związany z członkostwem w Ekologicznym Związku Gmin "Działdowszczyzna"</t>
  </si>
  <si>
    <t>6). Utwardzenie  placu  parkingowego w Ostaszewie - 4.000,00</t>
  </si>
  <si>
    <t>80101</t>
  </si>
  <si>
    <t>Szkoły podstawowe</t>
  </si>
  <si>
    <t>3020</t>
  </si>
  <si>
    <t>Wydatki osobowe niezaliczone do wynagrodzeń</t>
  </si>
  <si>
    <t>4010</t>
  </si>
  <si>
    <t>Wynagrodzenia osobowe pracowników</t>
  </si>
  <si>
    <t>4110</t>
  </si>
  <si>
    <t>Skałdki na ubezpieczenia społeczne</t>
  </si>
  <si>
    <t>4120</t>
  </si>
  <si>
    <t>Składki na Fudusz Pracy</t>
  </si>
  <si>
    <t>4210</t>
  </si>
  <si>
    <t>Zakup materiałów i wyposażenia</t>
  </si>
  <si>
    <t>4270</t>
  </si>
  <si>
    <t>Zakup usług remontowych</t>
  </si>
  <si>
    <t>85401</t>
  </si>
  <si>
    <t>EDUKACYJNA OPIEKA WYCHOWAWCZA</t>
  </si>
  <si>
    <t>Świetlice szkolne</t>
  </si>
  <si>
    <t>ADMINISTRACJA PUBLICZNA</t>
  </si>
  <si>
    <t>75023</t>
  </si>
  <si>
    <t>Urzędy Gmin</t>
  </si>
  <si>
    <t>OCHRONA ZDROWIA</t>
  </si>
  <si>
    <t>85121</t>
  </si>
  <si>
    <t>Lecznictwo ambulatoryjne</t>
  </si>
  <si>
    <t>6060</t>
  </si>
  <si>
    <t>Wydatki na zakupy inwestycyjne jednostek budżetowych</t>
  </si>
  <si>
    <t>6220</t>
  </si>
  <si>
    <t xml:space="preserve">Dotacje celowe z budżetu na finansowanie lub dofinansowanie kosztów realizacji inwestycji i zakupów inwestycyjnych innych jednostek sektora finansów publicznych </t>
  </si>
  <si>
    <t xml:space="preserve">Dział 851 rozdział 85121 § 6060 kwotę  10.600,00 przeznaczono na:    </t>
  </si>
  <si>
    <t>1). Zakup sprzętu rehabilitacyjnego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</si>
  <si>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</si>
  <si>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</si>
  <si>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</si>
  <si>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</si>
  <si>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3110</t>
  </si>
  <si>
    <t>Świadczenia społeczne</t>
  </si>
  <si>
    <t>Składki na ubezpieczenia społeczne</t>
  </si>
  <si>
    <t>4350</t>
  </si>
  <si>
    <t>Zakup usług dostępu do sieci Internet</t>
  </si>
  <si>
    <t>4360</t>
  </si>
  <si>
    <t>Opłaty z tytułu zakupu usług  telekomunikacyjnych  telefonii komórkowych</t>
  </si>
  <si>
    <t>4370</t>
  </si>
  <si>
    <t>Opłaty z tytułu zakupu usług  telekomunikacyjnych  telefonii stacjonarnych</t>
  </si>
  <si>
    <t>4410</t>
  </si>
  <si>
    <t>Podróże służbowe  krajowe</t>
  </si>
  <si>
    <t>85213</t>
  </si>
  <si>
    <t>Składki na ubezpieczenia zdrowotne opłacane za osoby pobierające niektóre świadczenia z pomocy społecznej oraz niektóre świadczenia rodzinne</t>
  </si>
  <si>
    <t>4130</t>
  </si>
  <si>
    <t>Składki na ubezpieczenia zdrowotne</t>
  </si>
  <si>
    <t>85214</t>
  </si>
  <si>
    <t>Zasiłki i pomoc  w naturze oraz składki na ubezpieczenia  emerytalne i rentowe</t>
  </si>
  <si>
    <t>85219</t>
  </si>
  <si>
    <t>Ośrodki pomocy społecznej</t>
  </si>
  <si>
    <t>85295</t>
  </si>
  <si>
    <t>Pozostała działalność</t>
  </si>
  <si>
    <t xml:space="preserve">do Uchwały Nr IV/28/2007  Rady Gminy Grodziczno </t>
  </si>
  <si>
    <t>z dnia 2 marca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</si>
</sst>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3"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1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8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49" fontId="1" fillId="0" borderId="6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4" fontId="6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/>
    </xf>
    <xf numFmtId="49" fontId="1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6" fillId="0" borderId="2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49" fontId="5" fillId="0" borderId="0" xfId="0" applyNumberFormat="1" applyFont="1" applyAlignment="1" applyProtection="1">
      <alignment horizontal="left" vertical="center" wrapText="1"/>
      <protection/>
    </xf>
    <xf numFmtId="49" fontId="9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/>
    </xf>
    <xf numFmtId="0" fontId="1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09"/>
  <sheetViews>
    <sheetView tabSelected="1" zoomScale="75" zoomScaleNormal="75" workbookViewId="0" topLeftCell="A55">
      <selection activeCell="E67" sqref="E67"/>
    </sheetView>
  </sheetViews>
  <sheetFormatPr defaultColWidth="9.140625" defaultRowHeight="12.75"/>
  <cols>
    <col min="1" max="1" width="6.28125" style="10" customWidth="1"/>
    <col min="2" max="2" width="7.28125" style="10" customWidth="1"/>
    <col min="3" max="3" width="7.421875" style="10" customWidth="1"/>
    <col min="4" max="4" width="45.00390625" style="11" customWidth="1"/>
    <col min="5" max="5" width="16.57421875" style="12" customWidth="1"/>
    <col min="6" max="6" width="15.57421875" style="12" customWidth="1"/>
    <col min="7" max="7" width="15.140625" style="13" customWidth="1"/>
    <col min="8" max="8" width="17.8515625" style="13" customWidth="1"/>
    <col min="9" max="9" width="9.28125" style="12" bestFit="1" customWidth="1"/>
    <col min="10" max="16384" width="9.140625" style="12" customWidth="1"/>
  </cols>
  <sheetData>
    <row r="2" spans="5:8" ht="15">
      <c r="E2" s="80" t="s">
        <v>21</v>
      </c>
      <c r="F2" s="80"/>
      <c r="G2" s="75"/>
      <c r="H2" s="75"/>
    </row>
    <row r="3" spans="5:8" ht="15">
      <c r="E3" s="80" t="s">
        <v>125</v>
      </c>
      <c r="F3" s="80"/>
      <c r="G3" s="80"/>
      <c r="H3" s="80"/>
    </row>
    <row r="4" spans="5:8" ht="15">
      <c r="E4" s="80" t="s">
        <v>126</v>
      </c>
      <c r="F4" s="80"/>
      <c r="G4" s="76"/>
      <c r="H4" s="76"/>
    </row>
    <row r="6" spans="1:8" s="22" customFormat="1" ht="16.5">
      <c r="A6" s="83" t="s">
        <v>60</v>
      </c>
      <c r="B6" s="84"/>
      <c r="C6" s="84"/>
      <c r="D6" s="84"/>
      <c r="E6" s="84"/>
      <c r="F6" s="84"/>
      <c r="G6" s="84"/>
      <c r="H6" s="84"/>
    </row>
    <row r="8" spans="1:8" ht="12.75" customHeight="1">
      <c r="A8" s="85" t="s">
        <v>22</v>
      </c>
      <c r="B8" s="1"/>
      <c r="C8" s="85" t="s">
        <v>23</v>
      </c>
      <c r="D8" s="88" t="s">
        <v>24</v>
      </c>
      <c r="E8" s="2"/>
      <c r="F8" s="89" t="s">
        <v>25</v>
      </c>
      <c r="G8" s="90"/>
      <c r="H8" s="2"/>
    </row>
    <row r="9" spans="1:8" s="21" customFormat="1" ht="15">
      <c r="A9" s="86"/>
      <c r="B9" s="3" t="s">
        <v>26</v>
      </c>
      <c r="C9" s="86"/>
      <c r="D9" s="86"/>
      <c r="E9" s="3" t="s">
        <v>27</v>
      </c>
      <c r="F9" s="91"/>
      <c r="G9" s="92"/>
      <c r="H9" s="3" t="s">
        <v>27</v>
      </c>
    </row>
    <row r="10" spans="1:8" ht="15">
      <c r="A10" s="86"/>
      <c r="B10" s="3" t="s">
        <v>28</v>
      </c>
      <c r="C10" s="86"/>
      <c r="D10" s="86"/>
      <c r="E10" s="3" t="s">
        <v>29</v>
      </c>
      <c r="F10" s="93" t="s">
        <v>30</v>
      </c>
      <c r="G10" s="93" t="s">
        <v>31</v>
      </c>
      <c r="H10" s="3" t="s">
        <v>32</v>
      </c>
    </row>
    <row r="11" spans="1:8" ht="15">
      <c r="A11" s="86"/>
      <c r="B11" s="24"/>
      <c r="C11" s="86"/>
      <c r="D11" s="86"/>
      <c r="E11" s="3" t="s">
        <v>33</v>
      </c>
      <c r="F11" s="94"/>
      <c r="G11" s="94"/>
      <c r="H11" s="3" t="s">
        <v>34</v>
      </c>
    </row>
    <row r="12" spans="1:8" ht="15">
      <c r="A12" s="86"/>
      <c r="B12" s="24"/>
      <c r="C12" s="86"/>
      <c r="D12" s="86"/>
      <c r="E12" s="3"/>
      <c r="F12" s="94"/>
      <c r="G12" s="94"/>
      <c r="H12" s="3"/>
    </row>
    <row r="13" spans="1:8" ht="13.5" customHeight="1">
      <c r="A13" s="87"/>
      <c r="B13" s="25"/>
      <c r="C13" s="87"/>
      <c r="D13" s="87"/>
      <c r="E13" s="25"/>
      <c r="F13" s="95"/>
      <c r="G13" s="95"/>
      <c r="H13" s="25"/>
    </row>
    <row r="14" spans="1:8" ht="13.5" customHeight="1">
      <c r="A14" s="6" t="s">
        <v>43</v>
      </c>
      <c r="B14" s="6"/>
      <c r="C14" s="6"/>
      <c r="D14" s="30" t="s">
        <v>44</v>
      </c>
      <c r="E14" s="37"/>
      <c r="F14" s="38"/>
      <c r="G14" s="39"/>
      <c r="H14" s="37"/>
    </row>
    <row r="15" spans="1:8" ht="27.75" customHeight="1">
      <c r="A15" s="6"/>
      <c r="B15" s="6" t="s">
        <v>45</v>
      </c>
      <c r="C15" s="6"/>
      <c r="D15" s="30" t="s">
        <v>46</v>
      </c>
      <c r="E15" s="37"/>
      <c r="F15" s="40"/>
      <c r="G15" s="39"/>
      <c r="H15" s="37"/>
    </row>
    <row r="16" spans="1:8" ht="13.5" customHeight="1">
      <c r="A16" s="6"/>
      <c r="B16" s="36"/>
      <c r="C16" s="59">
        <v>6050</v>
      </c>
      <c r="D16" s="29" t="s">
        <v>12</v>
      </c>
      <c r="E16" s="41">
        <v>0</v>
      </c>
      <c r="F16" s="42">
        <v>1462765.31</v>
      </c>
      <c r="G16" s="43">
        <v>0</v>
      </c>
      <c r="H16" s="41">
        <v>1462765.31</v>
      </c>
    </row>
    <row r="17" spans="1:8" ht="13.5" customHeight="1">
      <c r="A17" s="3">
        <v>600</v>
      </c>
      <c r="B17" s="4"/>
      <c r="C17" s="4"/>
      <c r="D17" s="5" t="s">
        <v>35</v>
      </c>
      <c r="E17" s="37"/>
      <c r="F17" s="40"/>
      <c r="G17" s="39"/>
      <c r="H17" s="37"/>
    </row>
    <row r="18" spans="1:8" ht="14.25" customHeight="1">
      <c r="A18" s="4"/>
      <c r="B18" s="3">
        <v>60016</v>
      </c>
      <c r="C18" s="4"/>
      <c r="D18" s="5" t="s">
        <v>36</v>
      </c>
      <c r="E18" s="37"/>
      <c r="F18" s="40"/>
      <c r="G18" s="39"/>
      <c r="H18" s="37"/>
    </row>
    <row r="19" spans="1:8" ht="15" customHeight="1">
      <c r="A19" s="4"/>
      <c r="B19" s="4"/>
      <c r="C19" s="3">
        <v>6050</v>
      </c>
      <c r="D19" s="29" t="s">
        <v>12</v>
      </c>
      <c r="E19" s="44">
        <v>0</v>
      </c>
      <c r="F19" s="45">
        <v>297000</v>
      </c>
      <c r="G19" s="46">
        <v>0</v>
      </c>
      <c r="H19" s="44">
        <v>297000</v>
      </c>
    </row>
    <row r="20" spans="1:8" ht="15" customHeight="1">
      <c r="A20" s="3">
        <v>700</v>
      </c>
      <c r="B20" s="4"/>
      <c r="C20" s="3"/>
      <c r="D20" s="31" t="s">
        <v>49</v>
      </c>
      <c r="E20" s="44"/>
      <c r="F20" s="45"/>
      <c r="G20" s="46"/>
      <c r="H20" s="44"/>
    </row>
    <row r="21" spans="1:8" ht="21.75" customHeight="1">
      <c r="A21" s="4"/>
      <c r="B21" s="3">
        <v>70005</v>
      </c>
      <c r="C21" s="3"/>
      <c r="D21" s="60" t="s">
        <v>50</v>
      </c>
      <c r="E21" s="44"/>
      <c r="F21" s="45"/>
      <c r="G21" s="46"/>
      <c r="H21" s="44"/>
    </row>
    <row r="22" spans="1:8" ht="18" customHeight="1">
      <c r="A22" s="4"/>
      <c r="B22" s="4"/>
      <c r="C22" s="3">
        <v>6050</v>
      </c>
      <c r="D22" s="29" t="s">
        <v>12</v>
      </c>
      <c r="E22" s="44">
        <v>0</v>
      </c>
      <c r="F22" s="45">
        <v>5000</v>
      </c>
      <c r="G22" s="46">
        <v>0</v>
      </c>
      <c r="H22" s="44">
        <v>5000</v>
      </c>
    </row>
    <row r="23" spans="1:8" ht="18" customHeight="1">
      <c r="A23" s="15">
        <v>750</v>
      </c>
      <c r="B23" s="14"/>
      <c r="C23" s="9"/>
      <c r="D23" s="68" t="s">
        <v>88</v>
      </c>
      <c r="E23" s="44"/>
      <c r="F23" s="44"/>
      <c r="G23" s="61"/>
      <c r="H23" s="44"/>
    </row>
    <row r="24" spans="1:8" ht="18" customHeight="1">
      <c r="A24" s="15"/>
      <c r="B24" s="14" t="s">
        <v>89</v>
      </c>
      <c r="C24" s="9"/>
      <c r="D24" s="68" t="s">
        <v>90</v>
      </c>
      <c r="E24" s="44"/>
      <c r="F24" s="44"/>
      <c r="G24" s="61"/>
      <c r="H24" s="44"/>
    </row>
    <row r="25" spans="1:8" ht="18" customHeight="1">
      <c r="A25" s="15"/>
      <c r="B25" s="14"/>
      <c r="C25" s="9" t="s">
        <v>39</v>
      </c>
      <c r="D25" s="8" t="s">
        <v>61</v>
      </c>
      <c r="E25" s="44">
        <v>65500</v>
      </c>
      <c r="F25" s="44">
        <v>0</v>
      </c>
      <c r="G25" s="61">
        <v>600</v>
      </c>
      <c r="H25" s="44">
        <v>64900</v>
      </c>
    </row>
    <row r="26" spans="1:8" s="26" customFormat="1" ht="33.75" customHeight="1">
      <c r="A26" s="6" t="s">
        <v>47</v>
      </c>
      <c r="B26" s="6"/>
      <c r="C26" s="6"/>
      <c r="D26" s="5" t="s">
        <v>13</v>
      </c>
      <c r="E26" s="47"/>
      <c r="F26" s="48"/>
      <c r="G26" s="49"/>
      <c r="H26" s="47"/>
    </row>
    <row r="27" spans="1:8" s="26" customFormat="1" ht="16.5" customHeight="1">
      <c r="A27" s="6"/>
      <c r="B27" s="6" t="s">
        <v>48</v>
      </c>
      <c r="C27" s="6"/>
      <c r="D27" s="5" t="s">
        <v>51</v>
      </c>
      <c r="E27" s="47"/>
      <c r="F27" s="48"/>
      <c r="G27" s="49"/>
      <c r="H27" s="47"/>
    </row>
    <row r="28" spans="1:8" ht="15" customHeight="1">
      <c r="A28" s="23"/>
      <c r="B28" s="27"/>
      <c r="C28" s="3">
        <v>6050</v>
      </c>
      <c r="D28" s="29" t="s">
        <v>12</v>
      </c>
      <c r="E28" s="44">
        <v>480000</v>
      </c>
      <c r="F28" s="50">
        <v>50000</v>
      </c>
      <c r="G28" s="45">
        <v>0</v>
      </c>
      <c r="H28" s="44">
        <v>530000</v>
      </c>
    </row>
    <row r="29" spans="1:59" ht="15" customHeight="1">
      <c r="A29" s="9" t="s">
        <v>37</v>
      </c>
      <c r="B29" s="14"/>
      <c r="C29" s="9"/>
      <c r="D29" s="32" t="s">
        <v>38</v>
      </c>
      <c r="E29" s="44"/>
      <c r="F29" s="51"/>
      <c r="G29" s="44"/>
      <c r="H29" s="44"/>
      <c r="I29" s="28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</row>
    <row r="30" spans="1:59" ht="15" customHeight="1">
      <c r="A30" s="9"/>
      <c r="B30" s="14" t="s">
        <v>71</v>
      </c>
      <c r="C30" s="9"/>
      <c r="D30" s="32" t="s">
        <v>72</v>
      </c>
      <c r="E30" s="44"/>
      <c r="F30" s="51"/>
      <c r="G30" s="44"/>
      <c r="H30" s="44"/>
      <c r="I30" s="28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</row>
    <row r="31" spans="1:59" ht="12.75" customHeight="1">
      <c r="A31" s="9"/>
      <c r="B31" s="14"/>
      <c r="C31" s="9" t="s">
        <v>73</v>
      </c>
      <c r="D31" s="8" t="s">
        <v>74</v>
      </c>
      <c r="E31" s="44">
        <v>150900</v>
      </c>
      <c r="F31" s="44">
        <v>6000</v>
      </c>
      <c r="G31" s="61">
        <v>0</v>
      </c>
      <c r="H31" s="44">
        <f>E31+F31</f>
        <v>156900</v>
      </c>
      <c r="I31" s="28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</row>
    <row r="32" spans="1:59" ht="15" customHeight="1">
      <c r="A32" s="9"/>
      <c r="B32" s="14"/>
      <c r="C32" s="9" t="s">
        <v>75</v>
      </c>
      <c r="D32" s="8" t="s">
        <v>76</v>
      </c>
      <c r="E32" s="44">
        <v>2218000</v>
      </c>
      <c r="F32" s="44">
        <v>127400</v>
      </c>
      <c r="G32" s="61">
        <v>0</v>
      </c>
      <c r="H32" s="44">
        <f>E32+F32</f>
        <v>2345400</v>
      </c>
      <c r="I32" s="28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pans="1:59" ht="15" customHeight="1">
      <c r="A33" s="9"/>
      <c r="B33" s="14"/>
      <c r="C33" s="9" t="s">
        <v>77</v>
      </c>
      <c r="D33" s="8" t="s">
        <v>78</v>
      </c>
      <c r="E33" s="44">
        <v>441626</v>
      </c>
      <c r="F33" s="44">
        <v>18832</v>
      </c>
      <c r="G33" s="61">
        <v>0</v>
      </c>
      <c r="H33" s="44">
        <f aca="true" t="shared" si="0" ref="H33:H43">E33+F33</f>
        <v>460458</v>
      </c>
      <c r="I33" s="28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</row>
    <row r="34" spans="1:59" ht="15" customHeight="1">
      <c r="A34" s="9"/>
      <c r="B34" s="14"/>
      <c r="C34" s="9" t="s">
        <v>79</v>
      </c>
      <c r="D34" s="8" t="s">
        <v>80</v>
      </c>
      <c r="E34" s="44">
        <v>61918</v>
      </c>
      <c r="F34" s="44">
        <v>2636</v>
      </c>
      <c r="G34" s="61">
        <v>0</v>
      </c>
      <c r="H34" s="44">
        <f t="shared" si="0"/>
        <v>64554</v>
      </c>
      <c r="I34" s="28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1:59" ht="15" customHeight="1">
      <c r="A35" s="9"/>
      <c r="B35" s="14"/>
      <c r="C35" s="9" t="s">
        <v>81</v>
      </c>
      <c r="D35" s="8" t="s">
        <v>82</v>
      </c>
      <c r="E35" s="44">
        <v>86000</v>
      </c>
      <c r="F35" s="44">
        <v>9000</v>
      </c>
      <c r="G35" s="61">
        <v>0</v>
      </c>
      <c r="H35" s="44">
        <f t="shared" si="0"/>
        <v>95000</v>
      </c>
      <c r="I35" s="28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59" ht="15" customHeight="1">
      <c r="A36" s="9"/>
      <c r="B36" s="14"/>
      <c r="C36" s="9" t="s">
        <v>83</v>
      </c>
      <c r="D36" s="8" t="s">
        <v>84</v>
      </c>
      <c r="E36" s="44">
        <v>0</v>
      </c>
      <c r="F36" s="44">
        <v>6000</v>
      </c>
      <c r="G36" s="61">
        <v>0</v>
      </c>
      <c r="H36" s="44">
        <f t="shared" si="0"/>
        <v>6000</v>
      </c>
      <c r="I36" s="28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59" ht="15" customHeight="1">
      <c r="A37" s="15"/>
      <c r="B37" s="14" t="s">
        <v>53</v>
      </c>
      <c r="C37" s="9"/>
      <c r="D37" s="32" t="s">
        <v>54</v>
      </c>
      <c r="E37" s="44"/>
      <c r="F37" s="44"/>
      <c r="G37" s="61"/>
      <c r="H37" s="44">
        <f t="shared" si="0"/>
        <v>0</v>
      </c>
      <c r="I37" s="28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</row>
    <row r="38" spans="1:59" ht="14.25" customHeight="1">
      <c r="A38" s="15"/>
      <c r="B38" s="14"/>
      <c r="C38" s="9" t="s">
        <v>73</v>
      </c>
      <c r="D38" s="8" t="s">
        <v>74</v>
      </c>
      <c r="E38" s="44">
        <v>67000</v>
      </c>
      <c r="F38" s="44">
        <v>1900</v>
      </c>
      <c r="G38" s="61">
        <v>0</v>
      </c>
      <c r="H38" s="44">
        <f t="shared" si="0"/>
        <v>68900</v>
      </c>
      <c r="I38" s="28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</row>
    <row r="39" spans="1:59" ht="15" customHeight="1">
      <c r="A39" s="15"/>
      <c r="B39" s="14"/>
      <c r="C39" s="9" t="s">
        <v>75</v>
      </c>
      <c r="D39" s="8" t="s">
        <v>76</v>
      </c>
      <c r="E39" s="44">
        <v>954000</v>
      </c>
      <c r="F39" s="44">
        <v>57600</v>
      </c>
      <c r="G39" s="61">
        <v>0</v>
      </c>
      <c r="H39" s="44">
        <f t="shared" si="0"/>
        <v>1011600</v>
      </c>
      <c r="I39" s="28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ht="15" customHeight="1">
      <c r="A40" s="15"/>
      <c r="B40" s="14"/>
      <c r="C40" s="9" t="s">
        <v>77</v>
      </c>
      <c r="D40" s="8" t="s">
        <v>78</v>
      </c>
      <c r="E40" s="44">
        <v>190710</v>
      </c>
      <c r="F40" s="44">
        <v>7419</v>
      </c>
      <c r="G40" s="61">
        <v>0</v>
      </c>
      <c r="H40" s="44">
        <f t="shared" si="0"/>
        <v>198129</v>
      </c>
      <c r="I40" s="28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</row>
    <row r="41" spans="1:59" ht="15" customHeight="1">
      <c r="A41" s="15"/>
      <c r="B41" s="14"/>
      <c r="C41" s="9" t="s">
        <v>79</v>
      </c>
      <c r="D41" s="8" t="s">
        <v>80</v>
      </c>
      <c r="E41" s="44">
        <v>26721</v>
      </c>
      <c r="F41" s="44">
        <v>1041</v>
      </c>
      <c r="G41" s="61">
        <v>0</v>
      </c>
      <c r="H41" s="44">
        <f t="shared" si="0"/>
        <v>27762</v>
      </c>
      <c r="I41" s="28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59" ht="15" customHeight="1">
      <c r="A42" s="15"/>
      <c r="B42" s="14"/>
      <c r="C42" s="9" t="s">
        <v>81</v>
      </c>
      <c r="D42" s="8" t="s">
        <v>82</v>
      </c>
      <c r="E42" s="44">
        <v>44000</v>
      </c>
      <c r="F42" s="44">
        <v>3000</v>
      </c>
      <c r="G42" s="61">
        <v>0</v>
      </c>
      <c r="H42" s="44">
        <f t="shared" si="0"/>
        <v>47000</v>
      </c>
      <c r="I42" s="28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</row>
    <row r="43" spans="1:59" ht="15" customHeight="1">
      <c r="A43" s="15"/>
      <c r="B43" s="14"/>
      <c r="C43" s="9" t="s">
        <v>83</v>
      </c>
      <c r="D43" s="8" t="s">
        <v>84</v>
      </c>
      <c r="E43" s="44">
        <v>0</v>
      </c>
      <c r="F43" s="44">
        <v>2000</v>
      </c>
      <c r="G43" s="61">
        <v>0</v>
      </c>
      <c r="H43" s="44">
        <f t="shared" si="0"/>
        <v>2000</v>
      </c>
      <c r="I43" s="28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</row>
    <row r="44" spans="1:59" ht="15.75" customHeight="1">
      <c r="A44" s="15"/>
      <c r="B44" s="14"/>
      <c r="C44" s="9" t="s">
        <v>52</v>
      </c>
      <c r="D44" s="33" t="s">
        <v>12</v>
      </c>
      <c r="E44" s="44">
        <v>0</v>
      </c>
      <c r="F44" s="51">
        <v>19000</v>
      </c>
      <c r="G44" s="44">
        <v>0</v>
      </c>
      <c r="H44" s="44">
        <v>19000</v>
      </c>
      <c r="I44" s="28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</row>
    <row r="45" spans="1:59" ht="15" customHeight="1">
      <c r="A45" s="7"/>
      <c r="B45" s="14" t="s">
        <v>55</v>
      </c>
      <c r="C45" s="9"/>
      <c r="D45" s="34" t="s">
        <v>56</v>
      </c>
      <c r="E45" s="52"/>
      <c r="F45" s="51"/>
      <c r="G45" s="44"/>
      <c r="H45" s="44"/>
      <c r="I45" s="28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</row>
    <row r="46" spans="1:59" ht="15" customHeight="1">
      <c r="A46" s="7"/>
      <c r="B46" s="14"/>
      <c r="C46" s="9" t="s">
        <v>39</v>
      </c>
      <c r="D46" s="35" t="s">
        <v>61</v>
      </c>
      <c r="E46" s="44">
        <v>247819</v>
      </c>
      <c r="F46" s="51">
        <v>50000</v>
      </c>
      <c r="G46" s="44">
        <v>0</v>
      </c>
      <c r="H46" s="44">
        <v>297819</v>
      </c>
      <c r="I46" s="28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</row>
    <row r="47" spans="1:59" ht="15" customHeight="1">
      <c r="A47" s="15">
        <v>851</v>
      </c>
      <c r="B47" s="14"/>
      <c r="C47" s="9"/>
      <c r="D47" s="68" t="s">
        <v>91</v>
      </c>
      <c r="E47" s="44"/>
      <c r="F47" s="44"/>
      <c r="G47" s="61"/>
      <c r="H47" s="44"/>
      <c r="I47" s="28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</row>
    <row r="48" spans="1:59" ht="21" customHeight="1">
      <c r="A48" s="15"/>
      <c r="B48" s="14" t="s">
        <v>92</v>
      </c>
      <c r="C48" s="9"/>
      <c r="D48" s="68" t="s">
        <v>93</v>
      </c>
      <c r="E48" s="44"/>
      <c r="F48" s="44"/>
      <c r="G48" s="61"/>
      <c r="H48" s="44"/>
      <c r="I48" s="28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</row>
    <row r="49" spans="1:59" ht="27.75" customHeight="1">
      <c r="A49" s="15"/>
      <c r="B49" s="14"/>
      <c r="C49" s="9" t="s">
        <v>94</v>
      </c>
      <c r="D49" s="8" t="s">
        <v>95</v>
      </c>
      <c r="E49" s="77">
        <v>0</v>
      </c>
      <c r="F49" s="77">
        <v>10600</v>
      </c>
      <c r="G49" s="61">
        <v>0</v>
      </c>
      <c r="H49" s="77">
        <f>SUM(E49:G49)</f>
        <v>10600</v>
      </c>
      <c r="I49" s="28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ht="63" customHeight="1">
      <c r="A50" s="15"/>
      <c r="B50" s="14"/>
      <c r="C50" s="9" t="s">
        <v>96</v>
      </c>
      <c r="D50" s="8" t="s">
        <v>97</v>
      </c>
      <c r="E50" s="77">
        <v>10000</v>
      </c>
      <c r="F50" s="77">
        <v>0</v>
      </c>
      <c r="G50" s="61">
        <v>10000</v>
      </c>
      <c r="H50" s="77">
        <v>0</v>
      </c>
      <c r="I50" s="28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</row>
    <row r="51" spans="1:59" ht="21.75" customHeight="1">
      <c r="A51" s="6" t="s">
        <v>100</v>
      </c>
      <c r="B51" s="6"/>
      <c r="C51" s="6"/>
      <c r="D51" s="69" t="s">
        <v>101</v>
      </c>
      <c r="E51" s="70"/>
      <c r="F51" s="70"/>
      <c r="G51" s="70"/>
      <c r="H51" s="70"/>
      <c r="I51" s="28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</row>
    <row r="52" spans="1:59" ht="62.25" customHeight="1">
      <c r="A52" s="9"/>
      <c r="B52" s="9" t="s">
        <v>102</v>
      </c>
      <c r="C52" s="9"/>
      <c r="D52" s="69" t="s">
        <v>103</v>
      </c>
      <c r="E52" s="71"/>
      <c r="F52" s="71"/>
      <c r="G52" s="71"/>
      <c r="H52" s="71"/>
      <c r="I52" s="28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</row>
    <row r="53" spans="1:59" ht="16.5" customHeight="1">
      <c r="A53" s="9"/>
      <c r="B53" s="9"/>
      <c r="C53" s="9" t="s">
        <v>104</v>
      </c>
      <c r="D53" s="72" t="s">
        <v>105</v>
      </c>
      <c r="E53" s="71">
        <v>3011850</v>
      </c>
      <c r="F53" s="71">
        <v>116680</v>
      </c>
      <c r="G53" s="71">
        <v>0</v>
      </c>
      <c r="H53" s="71">
        <v>3128530</v>
      </c>
      <c r="I53" s="28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</row>
    <row r="54" spans="1:59" ht="16.5" customHeight="1">
      <c r="A54" s="9"/>
      <c r="B54" s="9"/>
      <c r="C54" s="9" t="s">
        <v>75</v>
      </c>
      <c r="D54" s="72" t="s">
        <v>76</v>
      </c>
      <c r="E54" s="71">
        <v>52670</v>
      </c>
      <c r="F54" s="71">
        <v>6859</v>
      </c>
      <c r="G54" s="71">
        <v>0</v>
      </c>
      <c r="H54" s="71">
        <v>59529</v>
      </c>
      <c r="I54" s="28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</row>
    <row r="55" spans="1:59" ht="17.25" customHeight="1">
      <c r="A55" s="9"/>
      <c r="B55" s="9"/>
      <c r="C55" s="9" t="s">
        <v>77</v>
      </c>
      <c r="D55" s="72" t="s">
        <v>106</v>
      </c>
      <c r="E55" s="71">
        <v>9360</v>
      </c>
      <c r="F55" s="71">
        <v>898</v>
      </c>
      <c r="G55" s="71">
        <v>0</v>
      </c>
      <c r="H55" s="71">
        <v>10258</v>
      </c>
      <c r="I55" s="28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</row>
    <row r="56" spans="1:59" ht="12.75" customHeight="1">
      <c r="A56" s="9"/>
      <c r="B56" s="9"/>
      <c r="C56" s="9" t="s">
        <v>79</v>
      </c>
      <c r="D56" s="72" t="s">
        <v>80</v>
      </c>
      <c r="E56" s="71">
        <v>1340</v>
      </c>
      <c r="F56" s="71">
        <v>117</v>
      </c>
      <c r="G56" s="71">
        <v>0</v>
      </c>
      <c r="H56" s="71">
        <v>1457</v>
      </c>
      <c r="I56" s="28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</row>
    <row r="57" spans="1:59" ht="14.25" customHeight="1">
      <c r="A57" s="9"/>
      <c r="B57" s="9"/>
      <c r="C57" s="9" t="s">
        <v>81</v>
      </c>
      <c r="D57" s="72" t="s">
        <v>82</v>
      </c>
      <c r="E57" s="71">
        <v>7410</v>
      </c>
      <c r="F57" s="71">
        <v>7590</v>
      </c>
      <c r="G57" s="71">
        <v>0</v>
      </c>
      <c r="H57" s="71">
        <v>15000</v>
      </c>
      <c r="I57" s="28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</row>
    <row r="58" spans="1:59" ht="15.75" customHeight="1">
      <c r="A58" s="9"/>
      <c r="B58" s="9"/>
      <c r="C58" s="9" t="s">
        <v>107</v>
      </c>
      <c r="D58" s="72" t="s">
        <v>108</v>
      </c>
      <c r="E58" s="71">
        <v>0</v>
      </c>
      <c r="F58" s="71">
        <v>1500</v>
      </c>
      <c r="G58" s="71">
        <v>0</v>
      </c>
      <c r="H58" s="71">
        <v>1500</v>
      </c>
      <c r="I58" s="28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59" ht="31.5" customHeight="1">
      <c r="A59" s="9"/>
      <c r="B59" s="9"/>
      <c r="C59" s="9" t="s">
        <v>109</v>
      </c>
      <c r="D59" s="72" t="s">
        <v>110</v>
      </c>
      <c r="E59" s="71">
        <v>0</v>
      </c>
      <c r="F59" s="71">
        <v>3000</v>
      </c>
      <c r="G59" s="71">
        <v>0</v>
      </c>
      <c r="H59" s="71">
        <v>3000</v>
      </c>
      <c r="I59" s="28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</row>
    <row r="60" spans="1:59" ht="30" customHeight="1">
      <c r="A60" s="9"/>
      <c r="B60" s="9"/>
      <c r="C60" s="9" t="s">
        <v>111</v>
      </c>
      <c r="D60" s="72" t="s">
        <v>112</v>
      </c>
      <c r="E60" s="71">
        <v>0</v>
      </c>
      <c r="F60" s="71">
        <v>10000</v>
      </c>
      <c r="G60" s="71">
        <v>0</v>
      </c>
      <c r="H60" s="71">
        <v>10000</v>
      </c>
      <c r="I60" s="28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</row>
    <row r="61" spans="1:59" ht="20.25" customHeight="1">
      <c r="A61" s="9"/>
      <c r="B61" s="9"/>
      <c r="C61" s="9" t="s">
        <v>113</v>
      </c>
      <c r="D61" s="72" t="s">
        <v>114</v>
      </c>
      <c r="E61" s="71">
        <v>1000</v>
      </c>
      <c r="F61" s="71">
        <v>1500</v>
      </c>
      <c r="G61" s="71">
        <v>0</v>
      </c>
      <c r="H61" s="71">
        <v>2500</v>
      </c>
      <c r="I61" s="28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</row>
    <row r="62" spans="1:59" ht="43.5" customHeight="1">
      <c r="A62" s="6"/>
      <c r="B62" s="6" t="s">
        <v>115</v>
      </c>
      <c r="C62" s="6"/>
      <c r="D62" s="69" t="s">
        <v>116</v>
      </c>
      <c r="E62" s="70"/>
      <c r="F62" s="70"/>
      <c r="G62" s="70"/>
      <c r="H62" s="70"/>
      <c r="I62" s="28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9" ht="18.75" customHeight="1">
      <c r="A63" s="6"/>
      <c r="B63" s="6"/>
      <c r="C63" s="6" t="s">
        <v>117</v>
      </c>
      <c r="D63" s="72" t="s">
        <v>118</v>
      </c>
      <c r="E63" s="70">
        <v>11000</v>
      </c>
      <c r="F63" s="70">
        <v>0</v>
      </c>
      <c r="G63" s="70">
        <v>840</v>
      </c>
      <c r="H63" s="70">
        <f>E63-G63</f>
        <v>10160</v>
      </c>
      <c r="I63" s="28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pans="1:59" ht="33.75" customHeight="1">
      <c r="A64" s="6"/>
      <c r="B64" s="6" t="s">
        <v>119</v>
      </c>
      <c r="C64" s="6"/>
      <c r="D64" s="69" t="s">
        <v>120</v>
      </c>
      <c r="E64" s="70"/>
      <c r="F64" s="70"/>
      <c r="G64" s="70"/>
      <c r="H64" s="70"/>
      <c r="I64" s="28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</row>
    <row r="65" spans="1:59" ht="17.25" customHeight="1">
      <c r="A65" s="6"/>
      <c r="B65" s="6"/>
      <c r="C65" s="6" t="s">
        <v>104</v>
      </c>
      <c r="D65" s="72" t="s">
        <v>105</v>
      </c>
      <c r="E65" s="70">
        <v>290000</v>
      </c>
      <c r="F65" s="70">
        <v>184</v>
      </c>
      <c r="G65" s="70">
        <v>0</v>
      </c>
      <c r="H65" s="70">
        <f>E65+F65</f>
        <v>290184</v>
      </c>
      <c r="I65" s="28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</row>
    <row r="66" spans="1:59" ht="18.75" customHeight="1">
      <c r="A66" s="6"/>
      <c r="B66" s="6" t="s">
        <v>121</v>
      </c>
      <c r="C66" s="6"/>
      <c r="D66" s="69" t="s">
        <v>122</v>
      </c>
      <c r="E66" s="73"/>
      <c r="F66" s="73"/>
      <c r="G66" s="73"/>
      <c r="H66" s="73"/>
      <c r="I66" s="28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</row>
    <row r="67" spans="1:59" ht="18.75" customHeight="1">
      <c r="A67" s="6"/>
      <c r="B67" s="6"/>
      <c r="C67" s="6" t="s">
        <v>81</v>
      </c>
      <c r="D67" s="72" t="s">
        <v>82</v>
      </c>
      <c r="E67" s="70">
        <v>5150</v>
      </c>
      <c r="F67" s="70">
        <v>0</v>
      </c>
      <c r="G67" s="70">
        <v>64</v>
      </c>
      <c r="H67" s="70">
        <f>E67-G67</f>
        <v>5086</v>
      </c>
      <c r="I67" s="28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</row>
    <row r="68" spans="1:59" ht="16.5" customHeight="1">
      <c r="A68" s="6"/>
      <c r="B68" s="6" t="s">
        <v>123</v>
      </c>
      <c r="C68" s="6"/>
      <c r="D68" s="69" t="s">
        <v>124</v>
      </c>
      <c r="E68" s="70"/>
      <c r="F68" s="70"/>
      <c r="G68" s="70"/>
      <c r="H68" s="70"/>
      <c r="I68" s="28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</row>
    <row r="69" spans="1:59" ht="20.25" customHeight="1">
      <c r="A69" s="74"/>
      <c r="B69" s="67"/>
      <c r="C69" s="6" t="s">
        <v>104</v>
      </c>
      <c r="D69" s="72" t="s">
        <v>105</v>
      </c>
      <c r="E69" s="70">
        <v>172000</v>
      </c>
      <c r="F69" s="70">
        <v>0</v>
      </c>
      <c r="G69" s="70">
        <v>260</v>
      </c>
      <c r="H69" s="70">
        <f>E69-G69</f>
        <v>171740</v>
      </c>
      <c r="I69" s="28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1:59" ht="15" customHeight="1">
      <c r="A70" s="17">
        <v>854</v>
      </c>
      <c r="B70" s="9"/>
      <c r="C70" s="63"/>
      <c r="D70" s="62" t="s">
        <v>86</v>
      </c>
      <c r="E70" s="44"/>
      <c r="F70" s="51"/>
      <c r="G70" s="44"/>
      <c r="H70" s="44"/>
      <c r="I70" s="28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:59" ht="15" customHeight="1">
      <c r="A71" s="17"/>
      <c r="B71" s="9" t="s">
        <v>85</v>
      </c>
      <c r="C71" s="6"/>
      <c r="D71" s="64" t="s">
        <v>87</v>
      </c>
      <c r="E71" s="65"/>
      <c r="F71" s="65"/>
      <c r="G71" s="66"/>
      <c r="H71" s="66"/>
      <c r="I71" s="28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:59" ht="15" customHeight="1">
      <c r="A72" s="17"/>
      <c r="B72" s="9"/>
      <c r="C72" s="63" t="s">
        <v>75</v>
      </c>
      <c r="D72" s="8" t="s">
        <v>76</v>
      </c>
      <c r="E72" s="44">
        <v>28500</v>
      </c>
      <c r="F72" s="51">
        <v>2000</v>
      </c>
      <c r="G72" s="44">
        <v>0</v>
      </c>
      <c r="H72" s="44">
        <f>E72+F72</f>
        <v>30500</v>
      </c>
      <c r="I72" s="28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:59" ht="15" customHeight="1">
      <c r="A73" s="17"/>
      <c r="B73" s="9"/>
      <c r="C73" s="63" t="s">
        <v>77</v>
      </c>
      <c r="D73" s="8" t="s">
        <v>78</v>
      </c>
      <c r="E73" s="44">
        <v>4974</v>
      </c>
      <c r="F73" s="51">
        <v>350</v>
      </c>
      <c r="G73" s="44">
        <v>0</v>
      </c>
      <c r="H73" s="44">
        <f>E73+F73</f>
        <v>5324</v>
      </c>
      <c r="I73" s="28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:59" ht="15" customHeight="1">
      <c r="A74" s="17"/>
      <c r="B74" s="9"/>
      <c r="C74" s="63" t="s">
        <v>79</v>
      </c>
      <c r="D74" s="8" t="s">
        <v>80</v>
      </c>
      <c r="E74" s="44">
        <v>697</v>
      </c>
      <c r="F74" s="51">
        <v>50</v>
      </c>
      <c r="G74" s="44">
        <v>0</v>
      </c>
      <c r="H74" s="44">
        <f>E74+F74</f>
        <v>747</v>
      </c>
      <c r="I74" s="28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:59" ht="31.5" customHeight="1">
      <c r="A75" s="20">
        <v>900</v>
      </c>
      <c r="B75" s="9"/>
      <c r="C75" s="63"/>
      <c r="D75" s="34" t="s">
        <v>40</v>
      </c>
      <c r="E75" s="44"/>
      <c r="F75" s="44"/>
      <c r="G75" s="44"/>
      <c r="H75" s="44"/>
      <c r="I75" s="28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1:59" ht="15.75" customHeight="1">
      <c r="A76" s="17"/>
      <c r="B76" s="18" t="s">
        <v>57</v>
      </c>
      <c r="C76" s="9"/>
      <c r="D76" s="34" t="s">
        <v>59</v>
      </c>
      <c r="E76" s="44"/>
      <c r="F76" s="44"/>
      <c r="G76" s="44"/>
      <c r="H76" s="44"/>
      <c r="I76" s="28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1:59" ht="62.25" customHeight="1">
      <c r="A77" s="17"/>
      <c r="B77" s="19"/>
      <c r="C77" s="9" t="s">
        <v>58</v>
      </c>
      <c r="D77" s="8" t="s">
        <v>14</v>
      </c>
      <c r="E77" s="77">
        <v>100233</v>
      </c>
      <c r="F77" s="77">
        <v>50900</v>
      </c>
      <c r="G77" s="77">
        <v>0</v>
      </c>
      <c r="H77" s="77">
        <v>151133</v>
      </c>
      <c r="I77" s="28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1:59" ht="34.5" customHeight="1">
      <c r="A78" s="53"/>
      <c r="B78" s="54"/>
      <c r="C78" s="54"/>
      <c r="D78" s="55" t="s">
        <v>41</v>
      </c>
      <c r="E78" s="56" t="s">
        <v>42</v>
      </c>
      <c r="F78" s="57">
        <f>SUM(F14:F77)</f>
        <v>2338821.31</v>
      </c>
      <c r="G78" s="57">
        <f>SUM(G14:G77)</f>
        <v>11764</v>
      </c>
      <c r="H78" s="58" t="s">
        <v>42</v>
      </c>
      <c r="I78" s="28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ht="15">
      <c r="B79" s="16"/>
    </row>
    <row r="80" spans="1:8" ht="23.25" customHeight="1">
      <c r="A80" s="82" t="s">
        <v>6</v>
      </c>
      <c r="B80" s="82"/>
      <c r="C80" s="82"/>
      <c r="D80" s="82"/>
      <c r="E80" s="82"/>
      <c r="F80" s="82"/>
      <c r="G80" s="82"/>
      <c r="H80" s="82"/>
    </row>
    <row r="82" spans="1:8" ht="21.75" customHeight="1">
      <c r="A82" s="78" t="s">
        <v>62</v>
      </c>
      <c r="B82" s="78"/>
      <c r="C82" s="78"/>
      <c r="D82" s="78"/>
      <c r="E82" s="78"/>
      <c r="F82" s="78"/>
      <c r="G82" s="78"/>
      <c r="H82" s="78"/>
    </row>
    <row r="83" spans="1:8" ht="38.25" customHeight="1">
      <c r="A83" s="81" t="s">
        <v>7</v>
      </c>
      <c r="B83" s="81"/>
      <c r="C83" s="81"/>
      <c r="D83" s="81"/>
      <c r="E83" s="81"/>
      <c r="F83" s="81"/>
      <c r="G83" s="81"/>
      <c r="H83" s="81"/>
    </row>
    <row r="84" spans="1:8" ht="22.5" customHeight="1">
      <c r="A84" s="79" t="s">
        <v>66</v>
      </c>
      <c r="B84" s="79"/>
      <c r="C84" s="79"/>
      <c r="D84" s="79"/>
      <c r="E84" s="79"/>
      <c r="F84" s="79"/>
      <c r="G84" s="79"/>
      <c r="H84" s="79"/>
    </row>
    <row r="85" spans="1:8" ht="18.75" customHeight="1">
      <c r="A85" s="79" t="s">
        <v>64</v>
      </c>
      <c r="B85" s="79"/>
      <c r="C85" s="79"/>
      <c r="D85" s="79"/>
      <c r="E85" s="79"/>
      <c r="F85" s="79"/>
      <c r="G85" s="79"/>
      <c r="H85" s="79"/>
    </row>
    <row r="86" spans="1:8" ht="15">
      <c r="A86" s="79" t="s">
        <v>5</v>
      </c>
      <c r="B86" s="79"/>
      <c r="C86" s="79"/>
      <c r="D86" s="79"/>
      <c r="E86" s="79"/>
      <c r="F86" s="79"/>
      <c r="G86" s="79"/>
      <c r="H86" s="79"/>
    </row>
    <row r="87" spans="1:8" ht="15.75">
      <c r="A87" s="78" t="s">
        <v>63</v>
      </c>
      <c r="B87" s="78"/>
      <c r="C87" s="78"/>
      <c r="D87" s="78"/>
      <c r="E87" s="78"/>
      <c r="F87" s="78"/>
      <c r="G87" s="78"/>
      <c r="H87" s="78"/>
    </row>
    <row r="88" spans="1:8" ht="15">
      <c r="A88" s="79" t="s">
        <v>0</v>
      </c>
      <c r="B88" s="79"/>
      <c r="C88" s="79"/>
      <c r="D88" s="79"/>
      <c r="E88" s="79"/>
      <c r="F88" s="79"/>
      <c r="G88" s="79"/>
      <c r="H88" s="79"/>
    </row>
    <row r="89" spans="1:8" ht="15">
      <c r="A89" s="79" t="s">
        <v>1</v>
      </c>
      <c r="B89" s="79"/>
      <c r="C89" s="79"/>
      <c r="D89" s="79"/>
      <c r="E89" s="79"/>
      <c r="F89" s="79"/>
      <c r="G89" s="79"/>
      <c r="H89" s="79"/>
    </row>
    <row r="90" spans="1:8" ht="15">
      <c r="A90" s="79" t="s">
        <v>2</v>
      </c>
      <c r="B90" s="79"/>
      <c r="C90" s="79"/>
      <c r="D90" s="79"/>
      <c r="E90" s="79"/>
      <c r="F90" s="79"/>
      <c r="G90" s="79"/>
      <c r="H90" s="79"/>
    </row>
    <row r="91" spans="1:8" ht="15">
      <c r="A91" s="79" t="s">
        <v>11</v>
      </c>
      <c r="B91" s="79"/>
      <c r="C91" s="79"/>
      <c r="D91" s="79"/>
      <c r="E91" s="79"/>
      <c r="F91" s="79"/>
      <c r="G91" s="79"/>
      <c r="H91" s="79"/>
    </row>
    <row r="92" spans="1:8" ht="15">
      <c r="A92" s="79" t="s">
        <v>15</v>
      </c>
      <c r="B92" s="79"/>
      <c r="C92" s="79"/>
      <c r="D92" s="79"/>
      <c r="E92" s="79"/>
      <c r="F92" s="79"/>
      <c r="G92" s="79"/>
      <c r="H92" s="79"/>
    </row>
    <row r="93" spans="1:8" ht="15">
      <c r="A93" s="79" t="s">
        <v>70</v>
      </c>
      <c r="B93" s="79"/>
      <c r="C93" s="79"/>
      <c r="D93" s="79"/>
      <c r="E93" s="79"/>
      <c r="F93" s="79"/>
      <c r="G93" s="79"/>
      <c r="H93" s="79"/>
    </row>
    <row r="94" spans="1:8" ht="15.75">
      <c r="A94" s="78" t="s">
        <v>18</v>
      </c>
      <c r="B94" s="78"/>
      <c r="C94" s="78"/>
      <c r="D94" s="78"/>
      <c r="E94" s="78"/>
      <c r="F94" s="78"/>
      <c r="G94" s="78"/>
      <c r="H94" s="78"/>
    </row>
    <row r="95" spans="1:8" ht="15">
      <c r="A95" s="79" t="s">
        <v>65</v>
      </c>
      <c r="B95" s="79"/>
      <c r="C95" s="79"/>
      <c r="D95" s="79"/>
      <c r="E95" s="79"/>
      <c r="F95" s="79"/>
      <c r="G95" s="79"/>
      <c r="H95" s="79"/>
    </row>
    <row r="96" spans="1:8" ht="15.75">
      <c r="A96" s="78" t="s">
        <v>17</v>
      </c>
      <c r="B96" s="78"/>
      <c r="C96" s="78"/>
      <c r="D96" s="78"/>
      <c r="E96" s="78"/>
      <c r="F96" s="78"/>
      <c r="G96" s="78"/>
      <c r="H96" s="78"/>
    </row>
    <row r="97" spans="1:8" ht="15">
      <c r="A97" s="79" t="s">
        <v>20</v>
      </c>
      <c r="B97" s="79"/>
      <c r="C97" s="79"/>
      <c r="D97" s="79"/>
      <c r="E97" s="79"/>
      <c r="F97" s="79"/>
      <c r="G97" s="79"/>
      <c r="H97" s="79"/>
    </row>
    <row r="98" spans="1:8" ht="15.75">
      <c r="A98" s="78" t="s">
        <v>16</v>
      </c>
      <c r="B98" s="78"/>
      <c r="C98" s="78"/>
      <c r="D98" s="78"/>
      <c r="E98" s="78"/>
      <c r="F98" s="78"/>
      <c r="G98" s="78"/>
      <c r="H98" s="78"/>
    </row>
    <row r="99" spans="1:8" ht="15">
      <c r="A99" s="79" t="s">
        <v>19</v>
      </c>
      <c r="B99" s="79"/>
      <c r="C99" s="79"/>
      <c r="D99" s="79"/>
      <c r="E99" s="79"/>
      <c r="F99" s="79"/>
      <c r="G99" s="79"/>
      <c r="H99" s="79"/>
    </row>
    <row r="100" spans="1:8" ht="15.75">
      <c r="A100" s="78" t="s">
        <v>67</v>
      </c>
      <c r="B100" s="78"/>
      <c r="C100" s="78"/>
      <c r="D100" s="78"/>
      <c r="E100" s="78"/>
      <c r="F100" s="78"/>
      <c r="G100" s="78"/>
      <c r="H100" s="78"/>
    </row>
    <row r="101" spans="1:8" ht="15">
      <c r="A101" s="79" t="s">
        <v>8</v>
      </c>
      <c r="B101" s="79"/>
      <c r="C101" s="79"/>
      <c r="D101" s="79"/>
      <c r="E101" s="79"/>
      <c r="F101" s="79"/>
      <c r="G101" s="79"/>
      <c r="H101" s="79"/>
    </row>
    <row r="102" spans="1:8" ht="15.75">
      <c r="A102" s="78" t="s">
        <v>98</v>
      </c>
      <c r="B102" s="78"/>
      <c r="C102" s="78"/>
      <c r="D102" s="78"/>
      <c r="E102" s="78"/>
      <c r="F102" s="78"/>
      <c r="G102" s="78"/>
      <c r="H102" s="78"/>
    </row>
    <row r="103" spans="1:8" ht="15">
      <c r="A103" s="79" t="s">
        <v>99</v>
      </c>
      <c r="B103" s="79"/>
      <c r="C103" s="79"/>
      <c r="D103" s="79"/>
      <c r="E103" s="79"/>
      <c r="F103" s="79"/>
      <c r="G103" s="79"/>
      <c r="H103" s="79"/>
    </row>
    <row r="104" spans="1:8" ht="15.75">
      <c r="A104" s="78" t="s">
        <v>68</v>
      </c>
      <c r="B104" s="78"/>
      <c r="C104" s="78"/>
      <c r="D104" s="78"/>
      <c r="E104" s="78"/>
      <c r="F104" s="78"/>
      <c r="G104" s="78"/>
      <c r="H104" s="78"/>
    </row>
    <row r="105" spans="1:8" ht="15">
      <c r="A105" s="79" t="s">
        <v>69</v>
      </c>
      <c r="B105" s="79"/>
      <c r="C105" s="79"/>
      <c r="D105" s="79"/>
      <c r="E105" s="79"/>
      <c r="F105" s="79"/>
      <c r="G105" s="79"/>
      <c r="H105" s="79"/>
    </row>
    <row r="106" spans="1:8" ht="15">
      <c r="A106" s="79" t="s">
        <v>3</v>
      </c>
      <c r="B106" s="79"/>
      <c r="C106" s="79"/>
      <c r="D106" s="79"/>
      <c r="E106" s="79"/>
      <c r="F106" s="79"/>
      <c r="G106" s="79"/>
      <c r="H106" s="79"/>
    </row>
    <row r="107" spans="1:8" ht="15">
      <c r="A107" s="79" t="s">
        <v>9</v>
      </c>
      <c r="B107" s="79"/>
      <c r="C107" s="79"/>
      <c r="D107" s="79"/>
      <c r="E107" s="79"/>
      <c r="F107" s="79"/>
      <c r="G107" s="79"/>
      <c r="H107" s="79"/>
    </row>
    <row r="108" spans="1:8" ht="15">
      <c r="A108" s="79" t="s">
        <v>10</v>
      </c>
      <c r="B108" s="79"/>
      <c r="C108" s="79"/>
      <c r="D108" s="79"/>
      <c r="E108" s="79"/>
      <c r="F108" s="79"/>
      <c r="G108" s="79"/>
      <c r="H108" s="79"/>
    </row>
    <row r="109" spans="1:8" ht="15">
      <c r="A109" s="79" t="s">
        <v>4</v>
      </c>
      <c r="B109" s="79"/>
      <c r="C109" s="79"/>
      <c r="D109" s="79"/>
      <c r="E109" s="79"/>
      <c r="F109" s="79"/>
      <c r="G109" s="79"/>
      <c r="H109" s="79"/>
    </row>
  </sheetData>
  <mergeCells count="39">
    <mergeCell ref="A80:H80"/>
    <mergeCell ref="A6:H6"/>
    <mergeCell ref="A8:A13"/>
    <mergeCell ref="C8:C13"/>
    <mergeCell ref="D8:D13"/>
    <mergeCell ref="F8:G9"/>
    <mergeCell ref="F10:F13"/>
    <mergeCell ref="G10:G13"/>
    <mergeCell ref="A106:H106"/>
    <mergeCell ref="A107:H107"/>
    <mergeCell ref="A108:H108"/>
    <mergeCell ref="A109:H109"/>
    <mergeCell ref="A105:H105"/>
    <mergeCell ref="A93:H93"/>
    <mergeCell ref="A85:H85"/>
    <mergeCell ref="A87:H87"/>
    <mergeCell ref="A88:H88"/>
    <mergeCell ref="A89:H89"/>
    <mergeCell ref="A86:H86"/>
    <mergeCell ref="A92:H92"/>
    <mergeCell ref="A94:H94"/>
    <mergeCell ref="A101:H101"/>
    <mergeCell ref="A84:H84"/>
    <mergeCell ref="A82:H82"/>
    <mergeCell ref="A83:H83"/>
    <mergeCell ref="A100:H100"/>
    <mergeCell ref="A98:H98"/>
    <mergeCell ref="A90:H90"/>
    <mergeCell ref="A91:H91"/>
    <mergeCell ref="A104:H104"/>
    <mergeCell ref="A102:H102"/>
    <mergeCell ref="A103:H103"/>
    <mergeCell ref="E2:F2"/>
    <mergeCell ref="E3:H3"/>
    <mergeCell ref="E4:F4"/>
    <mergeCell ref="A99:H99"/>
    <mergeCell ref="A95:H95"/>
    <mergeCell ref="A96:H96"/>
    <mergeCell ref="A97:H9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2007-03-05T12:35:36Z</cp:lastPrinted>
  <dcterms:created xsi:type="dcterms:W3CDTF">2007-02-06T09:33:36Z</dcterms:created>
  <dcterms:modified xsi:type="dcterms:W3CDTF">2007-03-05T12:37:00Z</dcterms:modified>
  <cp:category/>
  <cp:version/>
  <cp:contentType/>
  <cp:contentStatus/>
</cp:coreProperties>
</file>