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<sst xmlns="http://schemas.openxmlformats.org/spreadsheetml/2006/main" count="167" uniqueCount="134">
  <si>
    <t>UZASADNIENIE:</t>
  </si>
  <si>
    <t>załącznik nr 2</t>
  </si>
  <si>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</si>
  <si>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</si>
  <si>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</si>
  <si>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</si>
  <si>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</si>
  <si>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</si>
  <si>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</si>
  <si>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</si>
  <si>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</si>
  <si>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</si>
  <si>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</si>
  <si>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</si>
  <si>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</si>
  <si>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</si>
  <si>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754</t>
  </si>
  <si>
    <t>Ochotnicze straże pożarne</t>
  </si>
  <si>
    <t>Zmiany w planie wydatków w budżecie gminy Grodziczno na 2007r.</t>
  </si>
  <si>
    <t>Zakup usług pozostałych</t>
  </si>
  <si>
    <t>TRANSPORT  I  ŁĄCZNOŚĆ</t>
  </si>
  <si>
    <t>Drogi publiczne i gminne</t>
  </si>
  <si>
    <t>750</t>
  </si>
  <si>
    <t>75023</t>
  </si>
  <si>
    <t>ADMINISTRACJA PUBLICZNA</t>
  </si>
  <si>
    <t xml:space="preserve">Urzędy gmin </t>
  </si>
  <si>
    <t>Zakup materiałów i wyposażenia</t>
  </si>
  <si>
    <t>BZEPIECZEŃSTWO  PUBLICZNE I OCHRONA PRZECIWPOŻAROWA</t>
  </si>
  <si>
    <t>801</t>
  </si>
  <si>
    <t>80101</t>
  </si>
  <si>
    <t>4010</t>
  </si>
  <si>
    <t>4110</t>
  </si>
  <si>
    <t>4120</t>
  </si>
  <si>
    <t>852</t>
  </si>
  <si>
    <t>POMOC SPOŁECZNA</t>
  </si>
  <si>
    <t>85212</t>
  </si>
  <si>
    <t>3110</t>
  </si>
  <si>
    <t>4210</t>
  </si>
  <si>
    <t>4280</t>
  </si>
  <si>
    <t>4300</t>
  </si>
  <si>
    <t>4370</t>
  </si>
  <si>
    <t>4410</t>
  </si>
  <si>
    <t>4440</t>
  </si>
  <si>
    <t>4740</t>
  </si>
  <si>
    <t>85213</t>
  </si>
  <si>
    <t>4130</t>
  </si>
  <si>
    <t>85214</t>
  </si>
  <si>
    <t>2910</t>
  </si>
  <si>
    <t>85219</t>
  </si>
  <si>
    <t>4700</t>
  </si>
  <si>
    <t>6060</t>
  </si>
  <si>
    <t>85228</t>
  </si>
  <si>
    <t>85295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</si>
  <si>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</si>
  <si>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</si>
  <si>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</si>
  <si>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Składki na ubezpieczenia społeczne</t>
  </si>
  <si>
    <t>Zakup usług zdrowotnych</t>
  </si>
  <si>
    <t>Opłaty z tytułu usług telekomunikacyjnych telefonii stacjonarnej</t>
  </si>
  <si>
    <t>Podróże służbowe krajowe</t>
  </si>
  <si>
    <t>Odpisy na Zakładowy Fundusz Świadczeń  Socjalnych</t>
  </si>
  <si>
    <t>Zakup materiałów papierniczych do sprzętu  drukarskiego i urządzeń kserograficznych</t>
  </si>
  <si>
    <t xml:space="preserve">Zwrot  dotacji wykorzystanych niezgodnie  z przeznaczeniem  lub pobranych w nadmiernej wysokości </t>
  </si>
  <si>
    <t>Świadczenia społeczne .</t>
  </si>
  <si>
    <t>Zakup usług pozostałych.</t>
  </si>
  <si>
    <t>Ośrodki   pomocy   społecznej</t>
  </si>
  <si>
    <t>Zakup materiałów i wyposażenia.</t>
  </si>
  <si>
    <t>Podróże służbowe krajowe.</t>
  </si>
  <si>
    <t>Odpisy na Zakladowy Fundusz Świadczeń Socjalnych</t>
  </si>
  <si>
    <t>Szkolenia pracowników niebędących członkami korpusu służby cywilnej</t>
  </si>
  <si>
    <t>Wydatki na zakupy inwestycyjne jednostek budżetowych</t>
  </si>
  <si>
    <t>Usługi opiekuńcze i specjalistyczne usługi opiekuńcze</t>
  </si>
  <si>
    <t>854</t>
  </si>
  <si>
    <t>85415</t>
  </si>
  <si>
    <t>921</t>
  </si>
  <si>
    <t>92109</t>
  </si>
  <si>
    <t>6059</t>
  </si>
  <si>
    <t>92116</t>
  </si>
  <si>
    <t>2480</t>
  </si>
  <si>
    <t>92195</t>
  </si>
  <si>
    <t>Pozostala działalność</t>
  </si>
  <si>
    <t>GOSPODARKA MIESZKANIOWA</t>
  </si>
  <si>
    <t>OŚWIATA  I  WYCHOWANIE</t>
  </si>
  <si>
    <t>EDUKACYJNA  OPIEKA  WYCHOWAWCZA</t>
  </si>
  <si>
    <t>Pomoc materialna dla uczniów</t>
  </si>
  <si>
    <t>KULTURA   I OCHRONA DZIEDZICTWA NARODOWEGO</t>
  </si>
  <si>
    <t>Domy i ośrodki kultury, świetlice i kluby</t>
  </si>
  <si>
    <t>Biblioteki</t>
  </si>
  <si>
    <t>Wynagrodzenia bezosobowe</t>
  </si>
  <si>
    <t>Wydatki inwestycyjne jednostek budżetowych.</t>
  </si>
  <si>
    <t>Składki na Fundusz Pracy</t>
  </si>
  <si>
    <t>Dotacja podmiotowa z budżetu dla samorządowej instytucji kultury.</t>
  </si>
  <si>
    <t>Szkoły  podstawowe</t>
  </si>
  <si>
    <t>Zasiłki i pomoc w naturze oraz składki na ubezpieczenia  emerytalne i rentowe</t>
  </si>
  <si>
    <t>Składki na ubezpieczenie zdrowotne.</t>
  </si>
  <si>
    <t>3260</t>
  </si>
  <si>
    <t>Inne formy pomocy dla uczniów</t>
  </si>
  <si>
    <t>Dz.600 Rozdz. 60016 §6060  - z  kwoty  70.720,00  przeznaczono na:</t>
  </si>
  <si>
    <t>1). Przebudowa drogi gminnej w Boleszynie - 40.000,00</t>
  </si>
  <si>
    <t>2). Budowa chodnika Grodziczno - Montowo (p. Graszek) - 11.000,00</t>
  </si>
  <si>
    <t>3).  Przebudowa drogi Grodziczno - Montowo do PKP - 15.000,00</t>
  </si>
  <si>
    <t>4). Przebudowa drogi Nowe Grodziczno - Ostaszewo - 860,00</t>
  </si>
  <si>
    <t>6). Wykonanie punktu poboru paliwa dla potrzeb Urzędu Gminy - 3.000,00</t>
  </si>
  <si>
    <t xml:space="preserve">1). Modernizację i rozbudowę Świetlico-Remizy OSP w Grodzicznie </t>
  </si>
  <si>
    <t>Dz. 754 Rozdz. 75412  §6050 - kwotę 60.000,00 przeznaczono na:</t>
  </si>
  <si>
    <t>Dz. 754 Rozdz. 75412  §6060 - kwotę  1.500,00 przeznaczono na:</t>
  </si>
  <si>
    <t>1).  Zakup samochodu pożarniczego dla OSP Lorki</t>
  </si>
  <si>
    <t>Dz. 852 Rozdz. 85219 §6060 -  kwotę 7.500,00 przeznaczono na:</t>
  </si>
  <si>
    <t>1). Zakup sprzętu komputerowego dla GOPS w Grodzicznie</t>
  </si>
  <si>
    <t>Dz. 921 Rozdz. 921092 §6059 -  kwotę 7.000,00 przeznaczono dla:</t>
  </si>
  <si>
    <t>1). Przebudowę świelicy wiejskiej w Montowie  wraz z infrastrukturą towarzyszącą</t>
  </si>
  <si>
    <t>5). Przebudowa drogi Nowe Grodziczno - Rynek - 860,00</t>
  </si>
  <si>
    <t>Gospodarka  gruntami  i  nieruchomościami</t>
  </si>
  <si>
    <t>75022</t>
  </si>
  <si>
    <t>Rady gmin</t>
  </si>
  <si>
    <t>80195</t>
  </si>
  <si>
    <t>Pozostala dzialalność</t>
  </si>
  <si>
    <t>Różne wydatki  na rzecz  osób fizycznych</t>
  </si>
  <si>
    <t>2). Sfinansowanie  języka angielskiego w klasach drugich szkół podstawowych od września do grudnia 2007r. - 8.772,00</t>
  </si>
  <si>
    <t>1). Sfinansowanie  języka angielskiego w klasach pierwszych szkół podstawowych od września do grudnia 2007r. - 10.234,00</t>
  </si>
  <si>
    <t>Dz. 801 Rozdz. 80101  §4010 §4110 §4120  - z  kwoty  19.006,00 przeznaczono na:</t>
  </si>
  <si>
    <t>Dz. 801 Rozdz. 80195  §4300 -   kwotę  65.907,00 przeznaczono na:</t>
  </si>
  <si>
    <t>1). Dofinansowanie pracodawcom kosztów przygotowania zawodowego młodocianych pracowników ( II transza)</t>
  </si>
  <si>
    <t>Dz. 852 Rozdz. 85219 §4010 -  kwotę 4.500,00 przeznaczono na:</t>
  </si>
  <si>
    <t>1). Wypłatę dodatków w wysokości 250,00 zł miesięcznie na pracownika socjalnego zatrudnionego w pełnym wymiarze  czasu pracy, realizującego pracę socjalną w środowisku w roku 2007</t>
  </si>
  <si>
    <t>Dz. 852 Rozdz. 85295 §3110 -   kwotę 75.118,00 przeznaczono na:</t>
  </si>
  <si>
    <t>1). Dożywianie uczniów w szkołach</t>
  </si>
  <si>
    <t>Dz. 854 Rozdz. 85415 §3260 -  z  kwoty 31.021,00 przeznaczono na:</t>
  </si>
  <si>
    <t>1). Dofinansowanie  zakupu podręczników dla dzieci rozpoczynających roczne przygotowanie przedszkolne lub naukę w klasach I-III szkoły podstawowej - 18.877,00</t>
  </si>
  <si>
    <t xml:space="preserve">2). Dofinansowanie zakupu jednolitego stroju  uczniowskiego dla szkół podstawowych i gimnazjów - 12.144,00 </t>
  </si>
  <si>
    <t>Szkolenia  pracowników niebędących  członkami korpusu służby  cywilnej.</t>
  </si>
  <si>
    <t>Składki na ubezpieczenia zdrowotne opłacane za osoby pobierające niektóre świadczenia z pomocy społecznej oraz niektóre świadczenia rodzinne.</t>
  </si>
  <si>
    <t xml:space="preserve">do Uchwały Nr VII/69/2007  Rady Gminy Grodziczno </t>
  </si>
  <si>
    <t>z dnia   18 września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</si>
</sst>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1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4" fontId="5" fillId="0" borderId="3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right"/>
    </xf>
    <xf numFmtId="49" fontId="10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 wrapText="1"/>
    </xf>
    <xf numFmtId="4" fontId="6" fillId="0" borderId="2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69"/>
  <sheetViews>
    <sheetView tabSelected="1" zoomScale="75" zoomScaleNormal="75" workbookViewId="0" topLeftCell="A1">
      <selection activeCell="L108" sqref="L108"/>
    </sheetView>
  </sheetViews>
  <sheetFormatPr defaultColWidth="9.140625" defaultRowHeight="12.75"/>
  <cols>
    <col min="1" max="1" width="6.28125" style="8" customWidth="1"/>
    <col min="2" max="2" width="7.28125" style="8" customWidth="1"/>
    <col min="3" max="3" width="7.421875" style="8" customWidth="1"/>
    <col min="4" max="4" width="45.00390625" style="9" customWidth="1"/>
    <col min="5" max="5" width="16.57421875" style="10" customWidth="1"/>
    <col min="6" max="6" width="15.57421875" style="10" customWidth="1"/>
    <col min="7" max="7" width="15.140625" style="11" customWidth="1"/>
    <col min="8" max="8" width="17.8515625" style="11" customWidth="1"/>
    <col min="9" max="9" width="9.28125" style="10" bestFit="1" customWidth="1"/>
    <col min="10" max="10" width="9.140625" style="10" customWidth="1"/>
    <col min="11" max="11" width="13.28125" style="10" bestFit="1" customWidth="1"/>
    <col min="12" max="16384" width="9.140625" style="10" customWidth="1"/>
  </cols>
  <sheetData>
    <row r="2" spans="5:8" ht="15">
      <c r="E2" s="64" t="s">
        <v>1</v>
      </c>
      <c r="F2" s="64"/>
      <c r="G2" s="34"/>
      <c r="H2" s="34"/>
    </row>
    <row r="3" spans="5:8" ht="15">
      <c r="E3" s="64" t="s">
        <v>132</v>
      </c>
      <c r="F3" s="64"/>
      <c r="G3" s="64"/>
      <c r="H3" s="64"/>
    </row>
    <row r="4" spans="5:8" ht="15">
      <c r="E4" s="64" t="s">
        <v>133</v>
      </c>
      <c r="F4" s="64"/>
      <c r="G4" s="35"/>
      <c r="H4" s="35"/>
    </row>
    <row r="6" spans="1:8" s="15" customFormat="1" ht="16.5">
      <c r="A6" s="72" t="s">
        <v>18</v>
      </c>
      <c r="B6" s="73"/>
      <c r="C6" s="73"/>
      <c r="D6" s="73"/>
      <c r="E6" s="73"/>
      <c r="F6" s="73"/>
      <c r="G6" s="73"/>
      <c r="H6" s="73"/>
    </row>
    <row r="8" spans="1:8" ht="12.75" customHeight="1">
      <c r="A8" s="74" t="s">
        <v>2</v>
      </c>
      <c r="B8" s="1"/>
      <c r="C8" s="74" t="s">
        <v>3</v>
      </c>
      <c r="D8" s="77" t="s">
        <v>4</v>
      </c>
      <c r="E8" s="2"/>
      <c r="F8" s="78" t="s">
        <v>5</v>
      </c>
      <c r="G8" s="79"/>
      <c r="H8" s="2"/>
    </row>
    <row r="9" spans="1:8" s="14" customFormat="1" ht="15">
      <c r="A9" s="75"/>
      <c r="B9" s="3" t="s">
        <v>6</v>
      </c>
      <c r="C9" s="75"/>
      <c r="D9" s="75"/>
      <c r="E9" s="3" t="s">
        <v>7</v>
      </c>
      <c r="F9" s="80"/>
      <c r="G9" s="81"/>
      <c r="H9" s="3" t="s">
        <v>7</v>
      </c>
    </row>
    <row r="10" spans="1:8" ht="15">
      <c r="A10" s="75"/>
      <c r="B10" s="3" t="s">
        <v>8</v>
      </c>
      <c r="C10" s="75"/>
      <c r="D10" s="75"/>
      <c r="E10" s="3" t="s">
        <v>9</v>
      </c>
      <c r="F10" s="82" t="s">
        <v>10</v>
      </c>
      <c r="G10" s="82" t="s">
        <v>11</v>
      </c>
      <c r="H10" s="3" t="s">
        <v>12</v>
      </c>
    </row>
    <row r="11" spans="1:8" ht="15">
      <c r="A11" s="75"/>
      <c r="B11" s="17"/>
      <c r="C11" s="75"/>
      <c r="D11" s="75"/>
      <c r="E11" s="3" t="s">
        <v>13</v>
      </c>
      <c r="F11" s="83"/>
      <c r="G11" s="83"/>
      <c r="H11" s="3" t="s">
        <v>14</v>
      </c>
    </row>
    <row r="12" spans="1:8" ht="15">
      <c r="A12" s="75"/>
      <c r="B12" s="17"/>
      <c r="C12" s="75"/>
      <c r="D12" s="75"/>
      <c r="E12" s="3"/>
      <c r="F12" s="83"/>
      <c r="G12" s="83"/>
      <c r="H12" s="3"/>
    </row>
    <row r="13" spans="1:8" ht="13.5" customHeight="1">
      <c r="A13" s="76"/>
      <c r="B13" s="18"/>
      <c r="C13" s="76"/>
      <c r="D13" s="76"/>
      <c r="E13" s="18"/>
      <c r="F13" s="84"/>
      <c r="G13" s="84"/>
      <c r="H13" s="18"/>
    </row>
    <row r="14" spans="1:8" ht="15" customHeight="1">
      <c r="A14" s="3">
        <v>600</v>
      </c>
      <c r="B14" s="36"/>
      <c r="C14" s="3"/>
      <c r="D14" s="33" t="s">
        <v>20</v>
      </c>
      <c r="E14" s="22"/>
      <c r="F14" s="23"/>
      <c r="G14" s="25"/>
      <c r="H14" s="22"/>
    </row>
    <row r="15" spans="1:8" ht="15" customHeight="1">
      <c r="A15" s="3"/>
      <c r="B15" s="37">
        <v>60016</v>
      </c>
      <c r="C15" s="3"/>
      <c r="D15" s="21" t="s">
        <v>21</v>
      </c>
      <c r="E15" s="22"/>
      <c r="F15" s="23"/>
      <c r="G15" s="25"/>
      <c r="H15" s="22"/>
    </row>
    <row r="16" spans="1:8" ht="15" customHeight="1">
      <c r="A16" s="3"/>
      <c r="B16" s="37"/>
      <c r="C16" s="3">
        <v>6050</v>
      </c>
      <c r="D16" s="49" t="s">
        <v>89</v>
      </c>
      <c r="E16" s="22">
        <v>302500</v>
      </c>
      <c r="F16" s="23">
        <v>70720</v>
      </c>
      <c r="G16" s="25">
        <v>0</v>
      </c>
      <c r="H16" s="22">
        <f>E16+F16</f>
        <v>373220</v>
      </c>
    </row>
    <row r="17" spans="1:8" ht="15" customHeight="1">
      <c r="A17" s="3">
        <v>700</v>
      </c>
      <c r="B17" s="37"/>
      <c r="C17" s="3"/>
      <c r="D17" s="21" t="s">
        <v>81</v>
      </c>
      <c r="E17" s="22"/>
      <c r="F17" s="23"/>
      <c r="G17" s="25"/>
      <c r="H17" s="22"/>
    </row>
    <row r="18" spans="1:8" ht="15" customHeight="1">
      <c r="A18" s="3"/>
      <c r="B18" s="37">
        <v>70005</v>
      </c>
      <c r="C18" s="3"/>
      <c r="D18" s="6" t="s">
        <v>112</v>
      </c>
      <c r="E18" s="22"/>
      <c r="F18" s="23"/>
      <c r="G18" s="25"/>
      <c r="H18" s="22"/>
    </row>
    <row r="19" spans="1:8" ht="32.25" customHeight="1">
      <c r="A19" s="3"/>
      <c r="B19" s="37"/>
      <c r="C19" s="58">
        <v>6060</v>
      </c>
      <c r="D19" s="6" t="s">
        <v>70</v>
      </c>
      <c r="E19" s="22">
        <v>50000</v>
      </c>
      <c r="F19" s="23">
        <v>0</v>
      </c>
      <c r="G19" s="25">
        <v>10000</v>
      </c>
      <c r="H19" s="22">
        <f>E19+F19-G19</f>
        <v>40000</v>
      </c>
    </row>
    <row r="20" spans="1:9" ht="15" customHeight="1">
      <c r="A20" s="4" t="s">
        <v>22</v>
      </c>
      <c r="B20" s="4"/>
      <c r="C20" s="4"/>
      <c r="D20" s="21" t="s">
        <v>24</v>
      </c>
      <c r="E20" s="46"/>
      <c r="F20" s="46"/>
      <c r="G20" s="46"/>
      <c r="H20" s="22"/>
      <c r="I20" s="50"/>
    </row>
    <row r="21" spans="1:9" ht="15" customHeight="1">
      <c r="A21" s="4"/>
      <c r="B21" s="4" t="s">
        <v>113</v>
      </c>
      <c r="C21" s="4"/>
      <c r="D21" s="21" t="s">
        <v>114</v>
      </c>
      <c r="E21" s="46"/>
      <c r="F21" s="46"/>
      <c r="G21" s="46"/>
      <c r="H21" s="22"/>
      <c r="I21" s="50"/>
    </row>
    <row r="22" spans="1:9" ht="15" customHeight="1">
      <c r="A22" s="4"/>
      <c r="B22" s="4"/>
      <c r="C22" s="4" t="s">
        <v>39</v>
      </c>
      <c r="D22" s="6" t="s">
        <v>19</v>
      </c>
      <c r="E22" s="63">
        <v>3000</v>
      </c>
      <c r="F22" s="63">
        <v>0</v>
      </c>
      <c r="G22" s="63">
        <v>1500</v>
      </c>
      <c r="H22" s="61">
        <f>E22+F22-G22</f>
        <v>1500</v>
      </c>
      <c r="I22" s="50"/>
    </row>
    <row r="23" spans="1:9" ht="33.75" customHeight="1">
      <c r="A23" s="4"/>
      <c r="B23" s="4"/>
      <c r="C23" s="4" t="s">
        <v>49</v>
      </c>
      <c r="D23" s="6" t="s">
        <v>130</v>
      </c>
      <c r="E23" s="63">
        <v>0</v>
      </c>
      <c r="F23" s="63">
        <v>1500</v>
      </c>
      <c r="G23" s="63">
        <v>0</v>
      </c>
      <c r="H23" s="61">
        <f>E23+F23-G23</f>
        <v>1500</v>
      </c>
      <c r="I23" s="50"/>
    </row>
    <row r="24" spans="1:9" ht="17.25" customHeight="1">
      <c r="A24" s="4"/>
      <c r="B24" s="4" t="s">
        <v>23</v>
      </c>
      <c r="C24" s="4"/>
      <c r="D24" s="21" t="s">
        <v>25</v>
      </c>
      <c r="E24" s="46"/>
      <c r="F24" s="46"/>
      <c r="G24" s="46"/>
      <c r="H24" s="22"/>
      <c r="I24" s="50"/>
    </row>
    <row r="25" spans="1:9" ht="16.5" customHeight="1">
      <c r="A25" s="42"/>
      <c r="B25" s="42"/>
      <c r="C25" s="44">
        <v>4170</v>
      </c>
      <c r="D25" s="49" t="s">
        <v>88</v>
      </c>
      <c r="E25" s="47">
        <v>80000</v>
      </c>
      <c r="F25" s="48">
        <v>30000</v>
      </c>
      <c r="G25" s="48">
        <v>0</v>
      </c>
      <c r="H25" s="22">
        <f>E25+F25-G25</f>
        <v>110000</v>
      </c>
      <c r="I25" s="50"/>
    </row>
    <row r="26" spans="1:9" ht="17.25" customHeight="1">
      <c r="A26" s="42"/>
      <c r="B26" s="42"/>
      <c r="C26" s="44">
        <v>4210</v>
      </c>
      <c r="D26" s="60" t="s">
        <v>26</v>
      </c>
      <c r="E26" s="47">
        <v>100000</v>
      </c>
      <c r="F26" s="48">
        <v>0</v>
      </c>
      <c r="G26" s="48">
        <v>30000</v>
      </c>
      <c r="H26" s="22">
        <f>E26+F26-G26</f>
        <v>70000</v>
      </c>
      <c r="I26" s="50"/>
    </row>
    <row r="27" spans="1:8" ht="33" customHeight="1">
      <c r="A27" s="4" t="s">
        <v>16</v>
      </c>
      <c r="B27" s="4"/>
      <c r="C27" s="4"/>
      <c r="D27" s="43" t="s">
        <v>27</v>
      </c>
      <c r="E27" s="24"/>
      <c r="F27" s="24"/>
      <c r="G27" s="45"/>
      <c r="H27" s="22"/>
    </row>
    <row r="28" spans="1:8" ht="18" customHeight="1">
      <c r="A28" s="16"/>
      <c r="B28" s="41">
        <v>75412</v>
      </c>
      <c r="C28" s="3"/>
      <c r="D28" s="55" t="s">
        <v>17</v>
      </c>
      <c r="E28" s="22"/>
      <c r="F28" s="25"/>
      <c r="G28" s="23"/>
      <c r="H28" s="22"/>
    </row>
    <row r="29" spans="1:8" ht="18" customHeight="1">
      <c r="A29" s="16"/>
      <c r="B29" s="41"/>
      <c r="C29" s="3">
        <v>3030</v>
      </c>
      <c r="D29" s="59" t="s">
        <v>117</v>
      </c>
      <c r="E29" s="22">
        <v>17000</v>
      </c>
      <c r="F29" s="25">
        <v>0</v>
      </c>
      <c r="G29" s="23">
        <v>1500</v>
      </c>
      <c r="H29" s="22">
        <f>E29+F29-G29</f>
        <v>15500</v>
      </c>
    </row>
    <row r="30" spans="1:8" ht="15.75" customHeight="1">
      <c r="A30" s="16"/>
      <c r="B30" s="41"/>
      <c r="C30" s="3">
        <v>6050</v>
      </c>
      <c r="D30" s="49" t="s">
        <v>89</v>
      </c>
      <c r="E30" s="22">
        <v>517700</v>
      </c>
      <c r="F30" s="25">
        <v>60000</v>
      </c>
      <c r="G30" s="23">
        <v>0</v>
      </c>
      <c r="H30" s="22">
        <f>E30+F30-G30</f>
        <v>577700</v>
      </c>
    </row>
    <row r="31" spans="1:8" ht="33" customHeight="1">
      <c r="A31" s="16"/>
      <c r="B31" s="41"/>
      <c r="C31" s="3">
        <v>6060</v>
      </c>
      <c r="D31" s="6" t="s">
        <v>70</v>
      </c>
      <c r="E31" s="22">
        <v>20600</v>
      </c>
      <c r="F31" s="25">
        <v>1500</v>
      </c>
      <c r="G31" s="23">
        <v>0</v>
      </c>
      <c r="H31" s="22">
        <f>E31+F31-G31</f>
        <v>22100</v>
      </c>
    </row>
    <row r="32" spans="1:8" s="40" customFormat="1" ht="16.5" customHeight="1">
      <c r="A32" s="53" t="s">
        <v>28</v>
      </c>
      <c r="B32" s="39"/>
      <c r="C32" s="7"/>
      <c r="D32" s="51" t="s">
        <v>82</v>
      </c>
      <c r="E32" s="22"/>
      <c r="F32" s="26"/>
      <c r="G32" s="22"/>
      <c r="H32" s="22"/>
    </row>
    <row r="33" spans="1:8" s="19" customFormat="1" ht="16.5" customHeight="1">
      <c r="A33" s="7"/>
      <c r="B33" s="12" t="s">
        <v>29</v>
      </c>
      <c r="C33" s="7"/>
      <c r="D33" s="21" t="s">
        <v>92</v>
      </c>
      <c r="E33" s="22"/>
      <c r="F33" s="26"/>
      <c r="G33" s="22"/>
      <c r="H33" s="22"/>
    </row>
    <row r="34" spans="1:8" s="19" customFormat="1" ht="16.5" customHeight="1">
      <c r="A34" s="7"/>
      <c r="B34" s="12"/>
      <c r="C34" s="7" t="s">
        <v>30</v>
      </c>
      <c r="D34" s="6" t="s">
        <v>55</v>
      </c>
      <c r="E34" s="22">
        <v>2360461</v>
      </c>
      <c r="F34" s="22">
        <v>15855</v>
      </c>
      <c r="G34" s="26">
        <v>0</v>
      </c>
      <c r="H34" s="22">
        <f>E34+F34-G34</f>
        <v>2376316</v>
      </c>
    </row>
    <row r="35" spans="1:8" s="19" customFormat="1" ht="16.5" customHeight="1">
      <c r="A35" s="7"/>
      <c r="B35" s="12"/>
      <c r="C35" s="7" t="s">
        <v>31</v>
      </c>
      <c r="D35" s="38" t="s">
        <v>56</v>
      </c>
      <c r="E35" s="22">
        <v>463088</v>
      </c>
      <c r="F35" s="22">
        <v>2759</v>
      </c>
      <c r="G35" s="26">
        <v>0</v>
      </c>
      <c r="H35" s="22">
        <f>E35+F35-G35</f>
        <v>465847</v>
      </c>
    </row>
    <row r="36" spans="1:8" s="19" customFormat="1" ht="16.5" customHeight="1">
      <c r="A36" s="7"/>
      <c r="B36" s="12"/>
      <c r="C36" s="7" t="s">
        <v>32</v>
      </c>
      <c r="D36" s="6" t="s">
        <v>90</v>
      </c>
      <c r="E36" s="22">
        <v>64923</v>
      </c>
      <c r="F36" s="22">
        <v>392</v>
      </c>
      <c r="G36" s="26">
        <v>0</v>
      </c>
      <c r="H36" s="22">
        <f>E36+F36-G36</f>
        <v>65315</v>
      </c>
    </row>
    <row r="37" spans="1:8" s="19" customFormat="1" ht="16.5" customHeight="1">
      <c r="A37" s="7"/>
      <c r="B37" s="12" t="s">
        <v>115</v>
      </c>
      <c r="C37" s="7"/>
      <c r="D37" s="21" t="s">
        <v>116</v>
      </c>
      <c r="E37" s="22"/>
      <c r="F37" s="22"/>
      <c r="G37" s="26"/>
      <c r="H37" s="22"/>
    </row>
    <row r="38" spans="1:8" s="19" customFormat="1" ht="16.5" customHeight="1">
      <c r="A38" s="7"/>
      <c r="B38" s="12"/>
      <c r="C38" s="7" t="s">
        <v>39</v>
      </c>
      <c r="D38" s="54" t="s">
        <v>19</v>
      </c>
      <c r="E38" s="61">
        <v>65907</v>
      </c>
      <c r="F38" s="61">
        <v>65907</v>
      </c>
      <c r="G38" s="62">
        <v>0</v>
      </c>
      <c r="H38" s="61">
        <f>E38+F38-G38</f>
        <v>131814</v>
      </c>
    </row>
    <row r="39" spans="1:8" s="19" customFormat="1" ht="15.75" customHeight="1">
      <c r="A39" s="7" t="s">
        <v>33</v>
      </c>
      <c r="B39" s="12"/>
      <c r="C39" s="7"/>
      <c r="D39" s="21" t="s">
        <v>34</v>
      </c>
      <c r="E39" s="22"/>
      <c r="F39" s="22"/>
      <c r="G39" s="26"/>
      <c r="H39" s="22"/>
    </row>
    <row r="40" spans="1:8" s="19" customFormat="1" ht="59.25" customHeight="1">
      <c r="A40" s="7"/>
      <c r="B40" s="12" t="s">
        <v>35</v>
      </c>
      <c r="C40" s="7"/>
      <c r="D40" s="21" t="s">
        <v>53</v>
      </c>
      <c r="E40" s="22"/>
      <c r="F40" s="22"/>
      <c r="G40" s="26"/>
      <c r="H40" s="22"/>
    </row>
    <row r="41" spans="1:8" s="19" customFormat="1" ht="16.5" customHeight="1">
      <c r="A41" s="7"/>
      <c r="B41" s="12"/>
      <c r="C41" s="7" t="s">
        <v>36</v>
      </c>
      <c r="D41" s="6" t="s">
        <v>54</v>
      </c>
      <c r="E41" s="22">
        <v>3175386</v>
      </c>
      <c r="F41" s="22">
        <v>0</v>
      </c>
      <c r="G41" s="26">
        <v>244591</v>
      </c>
      <c r="H41" s="22">
        <f>E41+F41-G41</f>
        <v>2930795</v>
      </c>
    </row>
    <row r="42" spans="1:8" s="19" customFormat="1" ht="16.5" customHeight="1">
      <c r="A42" s="7"/>
      <c r="B42" s="12"/>
      <c r="C42" s="7" t="s">
        <v>30</v>
      </c>
      <c r="D42" s="6" t="s">
        <v>55</v>
      </c>
      <c r="E42" s="22">
        <v>59529</v>
      </c>
      <c r="F42" s="22">
        <v>0</v>
      </c>
      <c r="G42" s="26">
        <v>29540</v>
      </c>
      <c r="H42" s="22">
        <f aca="true" t="shared" si="0" ref="H42:H79">E42+F42-G42</f>
        <v>29989</v>
      </c>
    </row>
    <row r="43" spans="1:8" s="19" customFormat="1" ht="16.5" customHeight="1">
      <c r="A43" s="7"/>
      <c r="B43" s="12"/>
      <c r="C43" s="7" t="s">
        <v>31</v>
      </c>
      <c r="D43" s="6" t="s">
        <v>56</v>
      </c>
      <c r="E43" s="22">
        <v>10258</v>
      </c>
      <c r="F43" s="22">
        <v>16000</v>
      </c>
      <c r="G43" s="26">
        <v>0</v>
      </c>
      <c r="H43" s="22">
        <f t="shared" si="0"/>
        <v>26258</v>
      </c>
    </row>
    <row r="44" spans="1:8" s="19" customFormat="1" ht="16.5" customHeight="1">
      <c r="A44" s="7"/>
      <c r="B44" s="12"/>
      <c r="C44" s="7" t="s">
        <v>37</v>
      </c>
      <c r="D44" s="56" t="s">
        <v>26</v>
      </c>
      <c r="E44" s="22">
        <v>15000</v>
      </c>
      <c r="F44" s="22">
        <v>0</v>
      </c>
      <c r="G44" s="26">
        <v>4000</v>
      </c>
      <c r="H44" s="22">
        <f t="shared" si="0"/>
        <v>11000</v>
      </c>
    </row>
    <row r="45" spans="1:8" s="19" customFormat="1" ht="16.5" customHeight="1">
      <c r="A45" s="7"/>
      <c r="B45" s="12"/>
      <c r="C45" s="7" t="s">
        <v>38</v>
      </c>
      <c r="D45" s="54" t="s">
        <v>57</v>
      </c>
      <c r="E45" s="22">
        <v>0</v>
      </c>
      <c r="F45" s="22">
        <v>60</v>
      </c>
      <c r="G45" s="26">
        <v>0</v>
      </c>
      <c r="H45" s="22">
        <f t="shared" si="0"/>
        <v>60</v>
      </c>
    </row>
    <row r="46" spans="1:8" s="19" customFormat="1" ht="16.5" customHeight="1">
      <c r="A46" s="7"/>
      <c r="B46" s="12"/>
      <c r="C46" s="7" t="s">
        <v>39</v>
      </c>
      <c r="D46" s="54" t="s">
        <v>19</v>
      </c>
      <c r="E46" s="22">
        <v>10000</v>
      </c>
      <c r="F46" s="22">
        <v>0</v>
      </c>
      <c r="G46" s="26">
        <v>8000</v>
      </c>
      <c r="H46" s="22">
        <f t="shared" si="0"/>
        <v>2000</v>
      </c>
    </row>
    <row r="47" spans="1:8" s="19" customFormat="1" ht="34.5" customHeight="1">
      <c r="A47" s="7"/>
      <c r="B47" s="12"/>
      <c r="C47" s="7" t="s">
        <v>40</v>
      </c>
      <c r="D47" s="54" t="s">
        <v>58</v>
      </c>
      <c r="E47" s="22">
        <v>10000</v>
      </c>
      <c r="F47" s="22">
        <v>0</v>
      </c>
      <c r="G47" s="26">
        <v>7000</v>
      </c>
      <c r="H47" s="22">
        <f t="shared" si="0"/>
        <v>3000</v>
      </c>
    </row>
    <row r="48" spans="1:8" s="19" customFormat="1" ht="16.5" customHeight="1">
      <c r="A48" s="7"/>
      <c r="B48" s="12"/>
      <c r="C48" s="7" t="s">
        <v>41</v>
      </c>
      <c r="D48" s="54" t="s">
        <v>59</v>
      </c>
      <c r="E48" s="22">
        <v>2500</v>
      </c>
      <c r="F48" s="22">
        <v>0</v>
      </c>
      <c r="G48" s="26">
        <v>1500</v>
      </c>
      <c r="H48" s="22">
        <f t="shared" si="0"/>
        <v>1000</v>
      </c>
    </row>
    <row r="49" spans="1:8" s="19" customFormat="1" ht="32.25" customHeight="1">
      <c r="A49" s="7"/>
      <c r="B49" s="12"/>
      <c r="C49" s="7" t="s">
        <v>42</v>
      </c>
      <c r="D49" s="54" t="s">
        <v>60</v>
      </c>
      <c r="E49" s="22">
        <v>1540</v>
      </c>
      <c r="F49" s="22">
        <v>69</v>
      </c>
      <c r="G49" s="26">
        <v>0</v>
      </c>
      <c r="H49" s="22">
        <f t="shared" si="0"/>
        <v>1609</v>
      </c>
    </row>
    <row r="50" spans="1:8" s="19" customFormat="1" ht="36.75" customHeight="1">
      <c r="A50" s="7"/>
      <c r="B50" s="12"/>
      <c r="C50" s="7" t="s">
        <v>43</v>
      </c>
      <c r="D50" s="54" t="s">
        <v>61</v>
      </c>
      <c r="E50" s="22">
        <v>5000</v>
      </c>
      <c r="F50" s="22">
        <v>0</v>
      </c>
      <c r="G50" s="26">
        <v>60</v>
      </c>
      <c r="H50" s="22">
        <f t="shared" si="0"/>
        <v>4940</v>
      </c>
    </row>
    <row r="51" spans="1:8" s="19" customFormat="1" ht="65.25" customHeight="1">
      <c r="A51" s="7"/>
      <c r="B51" s="12" t="s">
        <v>44</v>
      </c>
      <c r="C51" s="7"/>
      <c r="D51" s="57" t="s">
        <v>131</v>
      </c>
      <c r="E51" s="22"/>
      <c r="F51" s="22"/>
      <c r="G51" s="26"/>
      <c r="H51" s="22"/>
    </row>
    <row r="52" spans="1:8" s="19" customFormat="1" ht="16.5" customHeight="1">
      <c r="A52" s="7"/>
      <c r="B52" s="12"/>
      <c r="C52" s="7" t="s">
        <v>45</v>
      </c>
      <c r="D52" s="54" t="s">
        <v>94</v>
      </c>
      <c r="E52" s="22">
        <v>13000</v>
      </c>
      <c r="F52" s="22">
        <v>0</v>
      </c>
      <c r="G52" s="26">
        <v>1360</v>
      </c>
      <c r="H52" s="22">
        <f t="shared" si="0"/>
        <v>11640</v>
      </c>
    </row>
    <row r="53" spans="1:8" s="19" customFormat="1" ht="29.25" customHeight="1">
      <c r="A53" s="7"/>
      <c r="B53" s="12" t="s">
        <v>46</v>
      </c>
      <c r="C53" s="7"/>
      <c r="D53" s="57" t="s">
        <v>93</v>
      </c>
      <c r="E53" s="22"/>
      <c r="F53" s="22"/>
      <c r="G53" s="26"/>
      <c r="H53" s="22"/>
    </row>
    <row r="54" spans="1:8" s="19" customFormat="1" ht="44.25" customHeight="1">
      <c r="A54" s="7"/>
      <c r="B54" s="12"/>
      <c r="C54" s="7" t="s">
        <v>47</v>
      </c>
      <c r="D54" s="54" t="s">
        <v>62</v>
      </c>
      <c r="E54" s="22">
        <v>760.06</v>
      </c>
      <c r="F54" s="22">
        <v>193.12</v>
      </c>
      <c r="G54" s="26">
        <v>0</v>
      </c>
      <c r="H54" s="22">
        <f t="shared" si="0"/>
        <v>953.18</v>
      </c>
    </row>
    <row r="55" spans="1:8" s="19" customFormat="1" ht="16.5" customHeight="1">
      <c r="A55" s="7"/>
      <c r="B55" s="12"/>
      <c r="C55" s="7" t="s">
        <v>36</v>
      </c>
      <c r="D55" s="54" t="s">
        <v>63</v>
      </c>
      <c r="E55" s="22">
        <v>380000</v>
      </c>
      <c r="F55" s="22">
        <v>0</v>
      </c>
      <c r="G55" s="26">
        <v>32590</v>
      </c>
      <c r="H55" s="22">
        <f>E55+F55-G55</f>
        <v>347410</v>
      </c>
    </row>
    <row r="56" spans="1:8" s="19" customFormat="1" ht="16.5" customHeight="1">
      <c r="A56" s="7"/>
      <c r="B56" s="12"/>
      <c r="C56" s="7" t="s">
        <v>39</v>
      </c>
      <c r="D56" s="54" t="s">
        <v>64</v>
      </c>
      <c r="E56" s="22">
        <v>6000</v>
      </c>
      <c r="F56" s="22"/>
      <c r="G56" s="26">
        <v>1.2</v>
      </c>
      <c r="H56" s="22">
        <f t="shared" si="0"/>
        <v>5998.8</v>
      </c>
    </row>
    <row r="57" spans="1:8" s="19" customFormat="1" ht="16.5" customHeight="1">
      <c r="A57" s="7"/>
      <c r="B57" s="12" t="s">
        <v>48</v>
      </c>
      <c r="C57" s="7"/>
      <c r="D57" s="57" t="s">
        <v>65</v>
      </c>
      <c r="E57" s="22"/>
      <c r="F57" s="22"/>
      <c r="G57" s="26"/>
      <c r="H57" s="22"/>
    </row>
    <row r="58" spans="1:8" s="19" customFormat="1" ht="16.5" customHeight="1">
      <c r="A58" s="7"/>
      <c r="B58" s="12"/>
      <c r="C58" s="7" t="s">
        <v>30</v>
      </c>
      <c r="D58" s="54" t="s">
        <v>55</v>
      </c>
      <c r="E58" s="22">
        <v>144961</v>
      </c>
      <c r="F58" s="22">
        <v>4500</v>
      </c>
      <c r="G58" s="26">
        <v>0</v>
      </c>
      <c r="H58" s="22">
        <f t="shared" si="0"/>
        <v>149461</v>
      </c>
    </row>
    <row r="59" spans="1:8" s="19" customFormat="1" ht="16.5" customHeight="1">
      <c r="A59" s="7"/>
      <c r="B59" s="12"/>
      <c r="C59" s="7" t="s">
        <v>37</v>
      </c>
      <c r="D59" s="54" t="s">
        <v>66</v>
      </c>
      <c r="E59" s="22">
        <v>5086</v>
      </c>
      <c r="F59" s="22">
        <v>2000</v>
      </c>
      <c r="G59" s="26">
        <v>0</v>
      </c>
      <c r="H59" s="22">
        <f t="shared" si="0"/>
        <v>7086</v>
      </c>
    </row>
    <row r="60" spans="1:8" s="19" customFormat="1" ht="16.5" customHeight="1">
      <c r="A60" s="7"/>
      <c r="B60" s="12"/>
      <c r="C60" s="7" t="s">
        <v>41</v>
      </c>
      <c r="D60" s="54" t="s">
        <v>67</v>
      </c>
      <c r="E60" s="22">
        <v>2500</v>
      </c>
      <c r="F60" s="22">
        <v>2000</v>
      </c>
      <c r="G60" s="26">
        <v>0</v>
      </c>
      <c r="H60" s="22">
        <f t="shared" si="0"/>
        <v>4500</v>
      </c>
    </row>
    <row r="61" spans="1:8" s="19" customFormat="1" ht="30.75" customHeight="1">
      <c r="A61" s="7"/>
      <c r="B61" s="12"/>
      <c r="C61" s="7" t="s">
        <v>42</v>
      </c>
      <c r="D61" s="54" t="s">
        <v>68</v>
      </c>
      <c r="E61" s="22">
        <v>3650</v>
      </c>
      <c r="F61" s="22">
        <v>172</v>
      </c>
      <c r="G61" s="26">
        <v>0</v>
      </c>
      <c r="H61" s="22">
        <f t="shared" si="0"/>
        <v>3822</v>
      </c>
    </row>
    <row r="62" spans="1:8" s="19" customFormat="1" ht="29.25" customHeight="1">
      <c r="A62" s="7"/>
      <c r="B62" s="12"/>
      <c r="C62" s="7" t="s">
        <v>49</v>
      </c>
      <c r="D62" s="54" t="s">
        <v>69</v>
      </c>
      <c r="E62" s="22">
        <v>2000</v>
      </c>
      <c r="F62" s="22">
        <v>0</v>
      </c>
      <c r="G62" s="26">
        <v>672</v>
      </c>
      <c r="H62" s="22">
        <f t="shared" si="0"/>
        <v>1328</v>
      </c>
    </row>
    <row r="63" spans="1:8" s="19" customFormat="1" ht="29.25" customHeight="1">
      <c r="A63" s="7"/>
      <c r="B63" s="12"/>
      <c r="C63" s="7" t="s">
        <v>43</v>
      </c>
      <c r="D63" s="54" t="s">
        <v>61</v>
      </c>
      <c r="E63" s="22">
        <v>3000</v>
      </c>
      <c r="F63" s="22">
        <v>0</v>
      </c>
      <c r="G63" s="26">
        <v>1000</v>
      </c>
      <c r="H63" s="22">
        <f t="shared" si="0"/>
        <v>2000</v>
      </c>
    </row>
    <row r="64" spans="1:8" s="19" customFormat="1" ht="30" customHeight="1">
      <c r="A64" s="7"/>
      <c r="B64" s="12"/>
      <c r="C64" s="7" t="s">
        <v>50</v>
      </c>
      <c r="D64" s="54" t="s">
        <v>70</v>
      </c>
      <c r="E64" s="22">
        <v>8000</v>
      </c>
      <c r="F64" s="22">
        <v>7500</v>
      </c>
      <c r="G64" s="26">
        <v>0</v>
      </c>
      <c r="H64" s="22">
        <f t="shared" si="0"/>
        <v>15500</v>
      </c>
    </row>
    <row r="65" spans="1:8" s="19" customFormat="1" ht="30.75" customHeight="1">
      <c r="A65" s="7"/>
      <c r="B65" s="12" t="s">
        <v>51</v>
      </c>
      <c r="C65" s="7"/>
      <c r="D65" s="54" t="s">
        <v>71</v>
      </c>
      <c r="E65" s="22"/>
      <c r="F65" s="22"/>
      <c r="G65" s="26"/>
      <c r="H65" s="22"/>
    </row>
    <row r="66" spans="1:8" s="19" customFormat="1" ht="16.5" customHeight="1">
      <c r="A66" s="7"/>
      <c r="B66" s="12"/>
      <c r="C66" s="7" t="s">
        <v>32</v>
      </c>
      <c r="D66" s="54" t="s">
        <v>90</v>
      </c>
      <c r="E66" s="22">
        <v>390</v>
      </c>
      <c r="F66" s="22">
        <v>0</v>
      </c>
      <c r="G66" s="26">
        <v>60</v>
      </c>
      <c r="H66" s="22">
        <f t="shared" si="0"/>
        <v>330</v>
      </c>
    </row>
    <row r="67" spans="1:8" s="19" customFormat="1" ht="16.5" customHeight="1">
      <c r="A67" s="7"/>
      <c r="B67" s="12"/>
      <c r="C67" s="7" t="s">
        <v>38</v>
      </c>
      <c r="D67" s="54" t="s">
        <v>57</v>
      </c>
      <c r="E67" s="22">
        <v>0</v>
      </c>
      <c r="F67" s="22">
        <v>60</v>
      </c>
      <c r="G67" s="26">
        <v>0</v>
      </c>
      <c r="H67" s="22">
        <f t="shared" si="0"/>
        <v>60</v>
      </c>
    </row>
    <row r="68" spans="1:8" s="19" customFormat="1" ht="16.5" customHeight="1">
      <c r="A68" s="7"/>
      <c r="B68" s="12" t="s">
        <v>52</v>
      </c>
      <c r="C68" s="7"/>
      <c r="D68" s="57" t="s">
        <v>80</v>
      </c>
      <c r="E68" s="22"/>
      <c r="F68" s="22"/>
      <c r="G68" s="26"/>
      <c r="H68" s="22"/>
    </row>
    <row r="69" spans="1:8" s="19" customFormat="1" ht="16.5" customHeight="1">
      <c r="A69" s="7"/>
      <c r="B69" s="12"/>
      <c r="C69" s="7" t="s">
        <v>36</v>
      </c>
      <c r="D69" s="54" t="s">
        <v>54</v>
      </c>
      <c r="E69" s="22">
        <v>237235</v>
      </c>
      <c r="F69" s="22">
        <v>75118</v>
      </c>
      <c r="G69" s="26">
        <v>0</v>
      </c>
      <c r="H69" s="22">
        <f t="shared" si="0"/>
        <v>312353</v>
      </c>
    </row>
    <row r="70" spans="1:8" s="19" customFormat="1" ht="16.5" customHeight="1">
      <c r="A70" s="7" t="s">
        <v>72</v>
      </c>
      <c r="B70" s="12"/>
      <c r="C70" s="7"/>
      <c r="D70" s="57" t="s">
        <v>83</v>
      </c>
      <c r="E70" s="22"/>
      <c r="F70" s="22"/>
      <c r="G70" s="26"/>
      <c r="H70" s="22"/>
    </row>
    <row r="71" spans="1:8" s="19" customFormat="1" ht="16.5" customHeight="1">
      <c r="A71" s="7"/>
      <c r="B71" s="12" t="s">
        <v>73</v>
      </c>
      <c r="C71" s="7"/>
      <c r="D71" s="57" t="s">
        <v>84</v>
      </c>
      <c r="E71" s="22"/>
      <c r="F71" s="22"/>
      <c r="G71" s="26"/>
      <c r="H71" s="22"/>
    </row>
    <row r="72" spans="1:8" s="19" customFormat="1" ht="16.5" customHeight="1">
      <c r="A72" s="7"/>
      <c r="B72" s="12"/>
      <c r="C72" s="7" t="s">
        <v>95</v>
      </c>
      <c r="D72" s="54" t="s">
        <v>96</v>
      </c>
      <c r="E72" s="22">
        <v>0</v>
      </c>
      <c r="F72" s="22">
        <v>31021</v>
      </c>
      <c r="G72" s="26">
        <v>0</v>
      </c>
      <c r="H72" s="22">
        <f t="shared" si="0"/>
        <v>31021</v>
      </c>
    </row>
    <row r="73" spans="1:8" s="19" customFormat="1" ht="30" customHeight="1">
      <c r="A73" s="7" t="s">
        <v>74</v>
      </c>
      <c r="B73" s="12"/>
      <c r="C73" s="7"/>
      <c r="D73" s="57" t="s">
        <v>85</v>
      </c>
      <c r="E73" s="22"/>
      <c r="F73" s="22"/>
      <c r="G73" s="26"/>
      <c r="H73" s="22"/>
    </row>
    <row r="74" spans="1:8" s="19" customFormat="1" ht="16.5" customHeight="1">
      <c r="A74" s="7"/>
      <c r="B74" s="12" t="s">
        <v>75</v>
      </c>
      <c r="C74" s="7"/>
      <c r="D74" s="57" t="s">
        <v>86</v>
      </c>
      <c r="E74" s="22"/>
      <c r="F74" s="22"/>
      <c r="G74" s="26"/>
      <c r="H74" s="22"/>
    </row>
    <row r="75" spans="1:8" s="19" customFormat="1" ht="16.5" customHeight="1">
      <c r="A75" s="7"/>
      <c r="B75" s="12"/>
      <c r="C75" s="7" t="s">
        <v>76</v>
      </c>
      <c r="D75" s="49" t="s">
        <v>89</v>
      </c>
      <c r="E75" s="22">
        <v>0</v>
      </c>
      <c r="F75" s="22">
        <v>7000</v>
      </c>
      <c r="G75" s="26">
        <v>0</v>
      </c>
      <c r="H75" s="22">
        <f>E75+F75-G75</f>
        <v>7000</v>
      </c>
    </row>
    <row r="76" spans="1:8" s="19" customFormat="1" ht="16.5" customHeight="1">
      <c r="A76" s="7"/>
      <c r="B76" s="12" t="s">
        <v>77</v>
      </c>
      <c r="C76" s="7"/>
      <c r="D76" s="57" t="s">
        <v>87</v>
      </c>
      <c r="E76" s="22"/>
      <c r="F76" s="22"/>
      <c r="G76" s="26"/>
      <c r="H76" s="22"/>
    </row>
    <row r="77" spans="1:8" s="19" customFormat="1" ht="31.5" customHeight="1">
      <c r="A77" s="7"/>
      <c r="B77" s="12"/>
      <c r="C77" s="7" t="s">
        <v>78</v>
      </c>
      <c r="D77" s="54" t="s">
        <v>91</v>
      </c>
      <c r="E77" s="22">
        <v>140000</v>
      </c>
      <c r="F77" s="22">
        <v>6403</v>
      </c>
      <c r="G77" s="26">
        <v>0</v>
      </c>
      <c r="H77" s="22">
        <f t="shared" si="0"/>
        <v>146403</v>
      </c>
    </row>
    <row r="78" spans="1:8" s="19" customFormat="1" ht="16.5" customHeight="1">
      <c r="A78" s="7"/>
      <c r="B78" s="12" t="s">
        <v>79</v>
      </c>
      <c r="C78" s="7"/>
      <c r="D78" s="57" t="s">
        <v>80</v>
      </c>
      <c r="E78" s="22"/>
      <c r="F78" s="22"/>
      <c r="G78" s="26"/>
      <c r="H78" s="22"/>
    </row>
    <row r="79" spans="1:8" s="19" customFormat="1" ht="33" customHeight="1">
      <c r="A79" s="5"/>
      <c r="B79" s="12"/>
      <c r="C79" s="7" t="s">
        <v>78</v>
      </c>
      <c r="D79" s="54" t="s">
        <v>91</v>
      </c>
      <c r="E79" s="22">
        <v>28000</v>
      </c>
      <c r="F79" s="26">
        <v>10000</v>
      </c>
      <c r="G79" s="22">
        <v>0</v>
      </c>
      <c r="H79" s="22">
        <f t="shared" si="0"/>
        <v>38000</v>
      </c>
    </row>
    <row r="80" spans="1:8" ht="17.25" customHeight="1">
      <c r="A80" s="27"/>
      <c r="B80" s="28"/>
      <c r="C80" s="28"/>
      <c r="D80" s="29" t="s">
        <v>15</v>
      </c>
      <c r="E80" s="30"/>
      <c r="F80" s="31">
        <f>SUM(F14:F79)</f>
        <v>410729.12</v>
      </c>
      <c r="G80" s="31">
        <f>SUM(G14:G79)</f>
        <v>373374.2</v>
      </c>
      <c r="H80" s="32"/>
    </row>
    <row r="81" spans="2:59" ht="15" customHeight="1">
      <c r="B81" s="13"/>
      <c r="I81" s="20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36" customHeight="1">
      <c r="A82" s="71" t="s">
        <v>0</v>
      </c>
      <c r="B82" s="71"/>
      <c r="C82" s="71"/>
      <c r="D82" s="71"/>
      <c r="E82" s="71"/>
      <c r="F82" s="71"/>
      <c r="G82" s="71"/>
      <c r="H82" s="71"/>
      <c r="I82" s="20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 ht="18.75" customHeight="1">
      <c r="A83" s="66" t="s">
        <v>97</v>
      </c>
      <c r="B83" s="66"/>
      <c r="C83" s="66"/>
      <c r="D83" s="66"/>
      <c r="E83" s="66"/>
      <c r="F83" s="66"/>
      <c r="G83" s="66"/>
      <c r="H83" s="66"/>
      <c r="I83" s="20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1:59" ht="19.5" customHeight="1">
      <c r="A84" s="65" t="s">
        <v>98</v>
      </c>
      <c r="B84" s="65"/>
      <c r="C84" s="65"/>
      <c r="D84" s="65"/>
      <c r="E84" s="65"/>
      <c r="F84" s="65"/>
      <c r="G84" s="65"/>
      <c r="H84" s="65"/>
      <c r="I84" s="20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59" ht="16.5" customHeight="1">
      <c r="A85" s="65" t="s">
        <v>99</v>
      </c>
      <c r="B85" s="65"/>
      <c r="C85" s="65"/>
      <c r="D85" s="65"/>
      <c r="E85" s="65"/>
      <c r="F85" s="65"/>
      <c r="G85" s="65"/>
      <c r="H85" s="65"/>
      <c r="I85" s="20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59" ht="18.75" customHeight="1">
      <c r="A86" s="65" t="s">
        <v>100</v>
      </c>
      <c r="B86" s="65"/>
      <c r="C86" s="65"/>
      <c r="D86" s="65"/>
      <c r="E86" s="65"/>
      <c r="F86" s="65"/>
      <c r="G86" s="65"/>
      <c r="H86" s="65"/>
      <c r="I86" s="20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1:59" ht="18" customHeight="1">
      <c r="A87" s="65" t="s">
        <v>101</v>
      </c>
      <c r="B87" s="65"/>
      <c r="C87" s="65"/>
      <c r="D87" s="65"/>
      <c r="E87" s="65"/>
      <c r="F87" s="65"/>
      <c r="G87" s="65"/>
      <c r="H87" s="65"/>
      <c r="I87" s="2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1:59" ht="15.75" customHeight="1">
      <c r="A88" s="65" t="s">
        <v>111</v>
      </c>
      <c r="B88" s="65"/>
      <c r="C88" s="65"/>
      <c r="D88" s="65"/>
      <c r="E88" s="65"/>
      <c r="F88" s="65"/>
      <c r="G88" s="65"/>
      <c r="H88" s="65"/>
      <c r="I88" s="20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59" ht="15.75" customHeight="1">
      <c r="A89" s="67" t="s">
        <v>102</v>
      </c>
      <c r="B89" s="67"/>
      <c r="C89" s="67"/>
      <c r="D89" s="67"/>
      <c r="E89" s="67"/>
      <c r="F89" s="67"/>
      <c r="G89" s="67"/>
      <c r="H89" s="67"/>
      <c r="I89" s="20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1:59" ht="18" customHeight="1">
      <c r="A90" s="66" t="s">
        <v>104</v>
      </c>
      <c r="B90" s="66"/>
      <c r="C90" s="66"/>
      <c r="D90" s="66"/>
      <c r="E90" s="66"/>
      <c r="F90" s="66"/>
      <c r="G90" s="66"/>
      <c r="H90" s="66"/>
      <c r="I90" s="20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1:59" ht="18" customHeight="1">
      <c r="A91" s="70" t="s">
        <v>103</v>
      </c>
      <c r="B91" s="70"/>
      <c r="C91" s="70"/>
      <c r="D91" s="70"/>
      <c r="E91" s="70"/>
      <c r="F91" s="70"/>
      <c r="G91" s="70"/>
      <c r="H91" s="70"/>
      <c r="I91" s="20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1:59" ht="18" customHeight="1">
      <c r="A92" s="66" t="s">
        <v>105</v>
      </c>
      <c r="B92" s="66"/>
      <c r="C92" s="66"/>
      <c r="D92" s="66"/>
      <c r="E92" s="66"/>
      <c r="F92" s="66"/>
      <c r="G92" s="66"/>
      <c r="H92" s="66"/>
      <c r="I92" s="20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1:59" ht="18" customHeight="1">
      <c r="A93" s="70" t="s">
        <v>106</v>
      </c>
      <c r="B93" s="70"/>
      <c r="C93" s="70"/>
      <c r="D93" s="70"/>
      <c r="E93" s="70"/>
      <c r="F93" s="70"/>
      <c r="G93" s="70"/>
      <c r="H93" s="70"/>
      <c r="I93" s="20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1:59" ht="18" customHeight="1">
      <c r="A94" s="66" t="s">
        <v>120</v>
      </c>
      <c r="B94" s="66"/>
      <c r="C94" s="66"/>
      <c r="D94" s="66"/>
      <c r="E94" s="66"/>
      <c r="F94" s="66"/>
      <c r="G94" s="66"/>
      <c r="H94" s="66"/>
      <c r="I94" s="20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59" ht="18" customHeight="1">
      <c r="A95" s="70" t="s">
        <v>119</v>
      </c>
      <c r="B95" s="70"/>
      <c r="C95" s="70"/>
      <c r="D95" s="70"/>
      <c r="E95" s="70"/>
      <c r="F95" s="70"/>
      <c r="G95" s="70"/>
      <c r="H95" s="70"/>
      <c r="I95" s="20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1:59" ht="18" customHeight="1">
      <c r="A96" s="70" t="s">
        <v>118</v>
      </c>
      <c r="B96" s="70"/>
      <c r="C96" s="70"/>
      <c r="D96" s="70"/>
      <c r="E96" s="70"/>
      <c r="F96" s="70"/>
      <c r="G96" s="70"/>
      <c r="H96" s="70"/>
      <c r="I96" s="20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1:59" ht="18" customHeight="1">
      <c r="A97" s="66" t="s">
        <v>121</v>
      </c>
      <c r="B97" s="66"/>
      <c r="C97" s="66"/>
      <c r="D97" s="66"/>
      <c r="E97" s="66"/>
      <c r="F97" s="66"/>
      <c r="G97" s="66"/>
      <c r="H97" s="66"/>
      <c r="I97" s="20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1:59" ht="18" customHeight="1">
      <c r="A98" s="70" t="s">
        <v>122</v>
      </c>
      <c r="B98" s="70"/>
      <c r="C98" s="70"/>
      <c r="D98" s="70"/>
      <c r="E98" s="70"/>
      <c r="F98" s="70"/>
      <c r="G98" s="70"/>
      <c r="H98" s="70"/>
      <c r="I98" s="2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1:59" ht="18" customHeight="1">
      <c r="A99" s="66" t="s">
        <v>123</v>
      </c>
      <c r="B99" s="66"/>
      <c r="C99" s="66"/>
      <c r="D99" s="66"/>
      <c r="E99" s="66"/>
      <c r="F99" s="66"/>
      <c r="G99" s="66"/>
      <c r="H99" s="66"/>
      <c r="I99" s="20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59" ht="30.75" customHeight="1">
      <c r="A100" s="70" t="s">
        <v>124</v>
      </c>
      <c r="B100" s="70"/>
      <c r="C100" s="70"/>
      <c r="D100" s="70"/>
      <c r="E100" s="70"/>
      <c r="F100" s="70"/>
      <c r="G100" s="70"/>
      <c r="H100" s="70"/>
      <c r="I100" s="2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59" ht="18" customHeight="1">
      <c r="A101" s="66" t="s">
        <v>107</v>
      </c>
      <c r="B101" s="66"/>
      <c r="C101" s="66"/>
      <c r="D101" s="66"/>
      <c r="E101" s="66"/>
      <c r="F101" s="66"/>
      <c r="G101" s="66"/>
      <c r="H101" s="66"/>
      <c r="I101" s="20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1:59" ht="17.25" customHeight="1">
      <c r="A102" s="67" t="s">
        <v>108</v>
      </c>
      <c r="B102" s="67"/>
      <c r="C102" s="67"/>
      <c r="D102" s="67"/>
      <c r="E102" s="67"/>
      <c r="F102" s="67"/>
      <c r="G102" s="67"/>
      <c r="H102" s="67"/>
      <c r="I102" s="20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1:59" ht="17.25" customHeight="1">
      <c r="A103" s="66" t="s">
        <v>125</v>
      </c>
      <c r="B103" s="66"/>
      <c r="C103" s="66"/>
      <c r="D103" s="66"/>
      <c r="E103" s="66"/>
      <c r="F103" s="66"/>
      <c r="G103" s="66"/>
      <c r="H103" s="66"/>
      <c r="I103" s="20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1:59" ht="17.25" customHeight="1">
      <c r="A104" s="65" t="s">
        <v>126</v>
      </c>
      <c r="B104" s="65"/>
      <c r="C104" s="65"/>
      <c r="D104" s="65"/>
      <c r="E104" s="65"/>
      <c r="F104" s="65"/>
      <c r="G104" s="65"/>
      <c r="H104" s="65"/>
      <c r="I104" s="20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1:59" ht="17.25" customHeight="1">
      <c r="A105" s="66" t="s">
        <v>127</v>
      </c>
      <c r="B105" s="66"/>
      <c r="C105" s="66"/>
      <c r="D105" s="66"/>
      <c r="E105" s="66"/>
      <c r="F105" s="66"/>
      <c r="G105" s="66"/>
      <c r="H105" s="66"/>
      <c r="I105" s="20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1:59" ht="31.5" customHeight="1">
      <c r="A106" s="68" t="s">
        <v>128</v>
      </c>
      <c r="B106" s="85"/>
      <c r="C106" s="85"/>
      <c r="D106" s="85"/>
      <c r="E106" s="85"/>
      <c r="F106" s="85"/>
      <c r="G106" s="85"/>
      <c r="H106" s="85"/>
      <c r="I106" s="20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1:59" ht="17.25" customHeight="1">
      <c r="A107" s="67" t="s">
        <v>129</v>
      </c>
      <c r="B107" s="67"/>
      <c r="C107" s="67"/>
      <c r="D107" s="67"/>
      <c r="E107" s="67"/>
      <c r="F107" s="67"/>
      <c r="G107" s="67"/>
      <c r="H107" s="67"/>
      <c r="I107" s="20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1:59" ht="15" customHeight="1">
      <c r="A108" s="66" t="s">
        <v>109</v>
      </c>
      <c r="B108" s="66"/>
      <c r="C108" s="66"/>
      <c r="D108" s="66"/>
      <c r="E108" s="66"/>
      <c r="F108" s="66"/>
      <c r="G108" s="66"/>
      <c r="H108" s="66"/>
      <c r="I108" s="20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1:59" ht="19.5" customHeight="1">
      <c r="A109" s="68" t="s">
        <v>110</v>
      </c>
      <c r="B109" s="68"/>
      <c r="C109" s="68"/>
      <c r="D109" s="68"/>
      <c r="E109" s="68"/>
      <c r="F109" s="68"/>
      <c r="G109" s="68"/>
      <c r="H109" s="68"/>
      <c r="I109" s="20"/>
      <c r="J109" s="11"/>
      <c r="K109" s="52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1:59" ht="18.75" customHeight="1">
      <c r="A110" s="66"/>
      <c r="B110" s="66"/>
      <c r="C110" s="66"/>
      <c r="D110" s="66"/>
      <c r="E110" s="66"/>
      <c r="F110" s="66"/>
      <c r="G110" s="66"/>
      <c r="H110" s="66"/>
      <c r="I110" s="20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1:59" ht="33" customHeight="1">
      <c r="A111" s="67"/>
      <c r="B111" s="67"/>
      <c r="C111" s="67"/>
      <c r="D111" s="67"/>
      <c r="E111" s="67"/>
      <c r="F111" s="67"/>
      <c r="G111" s="67"/>
      <c r="H111" s="67"/>
      <c r="I111" s="20"/>
      <c r="J111" s="11"/>
      <c r="K111" s="52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1:59" ht="45" customHeight="1">
      <c r="A112" s="67"/>
      <c r="B112" s="67"/>
      <c r="C112" s="67"/>
      <c r="D112" s="67"/>
      <c r="E112" s="67"/>
      <c r="F112" s="67"/>
      <c r="G112" s="67"/>
      <c r="H112" s="67"/>
      <c r="I112" s="20"/>
      <c r="J112" s="11"/>
      <c r="K112" s="52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1:59" ht="18" customHeight="1">
      <c r="A113" s="67"/>
      <c r="B113" s="67"/>
      <c r="C113" s="67"/>
      <c r="D113" s="67"/>
      <c r="E113" s="67"/>
      <c r="F113" s="67"/>
      <c r="G113" s="67"/>
      <c r="H113" s="67"/>
      <c r="I113" s="20"/>
      <c r="J113" s="11"/>
      <c r="K113" s="5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1:59" ht="18.75" customHeight="1">
      <c r="A114" s="66"/>
      <c r="B114" s="66"/>
      <c r="C114" s="66"/>
      <c r="D114" s="66"/>
      <c r="E114" s="66"/>
      <c r="F114" s="66"/>
      <c r="G114" s="66"/>
      <c r="H114" s="66"/>
      <c r="I114" s="20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1:59" ht="18" customHeight="1">
      <c r="A115" s="67"/>
      <c r="B115" s="67"/>
      <c r="C115" s="67"/>
      <c r="D115" s="67"/>
      <c r="E115" s="67"/>
      <c r="F115" s="67"/>
      <c r="G115" s="67"/>
      <c r="H115" s="67"/>
      <c r="I115" s="20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1:59" ht="18" customHeight="1">
      <c r="A116" s="67"/>
      <c r="B116" s="67"/>
      <c r="C116" s="67"/>
      <c r="D116" s="67"/>
      <c r="E116" s="67"/>
      <c r="F116" s="67"/>
      <c r="G116" s="67"/>
      <c r="H116" s="67"/>
      <c r="I116" s="20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1:59" ht="18" customHeight="1">
      <c r="A117" s="66"/>
      <c r="B117" s="66"/>
      <c r="C117" s="66"/>
      <c r="D117" s="66"/>
      <c r="E117" s="66"/>
      <c r="F117" s="66"/>
      <c r="G117" s="66"/>
      <c r="H117" s="66"/>
      <c r="I117" s="20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1:59" ht="33" customHeight="1">
      <c r="A118" s="69"/>
      <c r="B118" s="69"/>
      <c r="C118" s="69"/>
      <c r="D118" s="69"/>
      <c r="E118" s="69"/>
      <c r="F118" s="69"/>
      <c r="G118" s="69"/>
      <c r="H118" s="69"/>
      <c r="I118" s="20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1:59" ht="35.25" customHeight="1">
      <c r="A119" s="69"/>
      <c r="B119" s="69"/>
      <c r="C119" s="69"/>
      <c r="D119" s="69"/>
      <c r="E119" s="69"/>
      <c r="F119" s="69"/>
      <c r="G119" s="69"/>
      <c r="H119" s="69"/>
      <c r="I119" s="20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1:59" ht="29.25" customHeight="1">
      <c r="A120" s="66"/>
      <c r="B120" s="66"/>
      <c r="C120" s="66"/>
      <c r="D120" s="66"/>
      <c r="E120" s="66"/>
      <c r="F120" s="66"/>
      <c r="G120" s="66"/>
      <c r="H120" s="66"/>
      <c r="I120" s="20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1:59" ht="29.25" customHeight="1">
      <c r="A121" s="69"/>
      <c r="B121" s="69"/>
      <c r="C121" s="69"/>
      <c r="D121" s="69"/>
      <c r="E121" s="69"/>
      <c r="F121" s="69"/>
      <c r="G121" s="69"/>
      <c r="H121" s="69"/>
      <c r="I121" s="20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1:59" ht="29.25" customHeight="1">
      <c r="A122" s="66"/>
      <c r="B122" s="66"/>
      <c r="C122" s="66"/>
      <c r="D122" s="66"/>
      <c r="E122" s="66"/>
      <c r="F122" s="66"/>
      <c r="G122" s="66"/>
      <c r="H122" s="66"/>
      <c r="I122" s="20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1:59" ht="18" customHeight="1">
      <c r="A123" s="68"/>
      <c r="B123" s="68"/>
      <c r="C123" s="68"/>
      <c r="D123" s="68"/>
      <c r="E123" s="68"/>
      <c r="F123" s="68"/>
      <c r="G123" s="68"/>
      <c r="H123" s="68"/>
      <c r="I123" s="20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1:59" ht="18" customHeight="1">
      <c r="A124" s="66"/>
      <c r="B124" s="66"/>
      <c r="C124" s="66"/>
      <c r="D124" s="66"/>
      <c r="E124" s="66"/>
      <c r="F124" s="66"/>
      <c r="G124" s="66"/>
      <c r="H124" s="66"/>
      <c r="I124" s="20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1:59" ht="20.25" customHeight="1">
      <c r="A125" s="67"/>
      <c r="B125" s="67"/>
      <c r="C125" s="67"/>
      <c r="D125" s="67"/>
      <c r="E125" s="67"/>
      <c r="F125" s="67"/>
      <c r="G125" s="67"/>
      <c r="H125" s="67"/>
      <c r="I125" s="20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1:59" ht="15" customHeight="1">
      <c r="A126" s="67"/>
      <c r="B126" s="67"/>
      <c r="C126" s="67"/>
      <c r="D126" s="67"/>
      <c r="E126" s="67"/>
      <c r="F126" s="67"/>
      <c r="G126" s="67"/>
      <c r="H126" s="67"/>
      <c r="I126" s="20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1:59" ht="15" customHeight="1">
      <c r="A127" s="66"/>
      <c r="B127" s="66"/>
      <c r="C127" s="66"/>
      <c r="D127" s="66"/>
      <c r="E127" s="66"/>
      <c r="F127" s="66"/>
      <c r="G127" s="66"/>
      <c r="H127" s="66"/>
      <c r="I127" s="20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1:59" ht="15" customHeight="1">
      <c r="A128" s="67"/>
      <c r="B128" s="67"/>
      <c r="C128" s="67"/>
      <c r="D128" s="67"/>
      <c r="E128" s="67"/>
      <c r="F128" s="67"/>
      <c r="G128" s="67"/>
      <c r="H128" s="67"/>
      <c r="I128" s="20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1:59" ht="15" customHeight="1">
      <c r="A129" s="66"/>
      <c r="B129" s="66"/>
      <c r="C129" s="66"/>
      <c r="D129" s="66"/>
      <c r="E129" s="66"/>
      <c r="F129" s="66"/>
      <c r="G129" s="66"/>
      <c r="H129" s="66"/>
      <c r="I129" s="20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1:59" ht="27.75" customHeight="1">
      <c r="A130" s="67"/>
      <c r="B130" s="67"/>
      <c r="C130" s="67"/>
      <c r="D130" s="67"/>
      <c r="E130" s="67"/>
      <c r="F130" s="67"/>
      <c r="G130" s="67"/>
      <c r="H130" s="67"/>
      <c r="I130" s="20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1:59" ht="15" customHeight="1">
      <c r="A131" s="66"/>
      <c r="B131" s="66"/>
      <c r="C131" s="66"/>
      <c r="D131" s="66"/>
      <c r="E131" s="66"/>
      <c r="F131" s="66"/>
      <c r="G131" s="66"/>
      <c r="H131" s="66"/>
      <c r="I131" s="20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1:59" ht="31.5" customHeight="1">
      <c r="A132" s="67"/>
      <c r="B132" s="67"/>
      <c r="C132" s="67"/>
      <c r="D132" s="67"/>
      <c r="E132" s="67"/>
      <c r="F132" s="67"/>
      <c r="G132" s="67"/>
      <c r="H132" s="67"/>
      <c r="I132" s="20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1:59" ht="15" customHeight="1">
      <c r="A133" s="66"/>
      <c r="B133" s="66"/>
      <c r="C133" s="66"/>
      <c r="D133" s="66"/>
      <c r="E133" s="66"/>
      <c r="F133" s="66"/>
      <c r="G133" s="66"/>
      <c r="H133" s="66"/>
      <c r="I133" s="20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ht="32.25" customHeight="1">
      <c r="A134" s="67"/>
      <c r="B134" s="67"/>
      <c r="C134" s="67"/>
      <c r="D134" s="67"/>
      <c r="E134" s="67"/>
      <c r="F134" s="67"/>
      <c r="G134" s="67"/>
      <c r="H134" s="67"/>
      <c r="I134" s="20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1:59" ht="15" customHeight="1">
      <c r="A135" s="67"/>
      <c r="B135" s="67"/>
      <c r="C135" s="67"/>
      <c r="D135" s="67"/>
      <c r="E135" s="67"/>
      <c r="F135" s="67"/>
      <c r="G135" s="67"/>
      <c r="H135" s="67"/>
      <c r="I135" s="20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1:59" ht="33" customHeight="1">
      <c r="A136" s="67"/>
      <c r="B136" s="67"/>
      <c r="C136" s="67"/>
      <c r="D136" s="67"/>
      <c r="E136" s="67"/>
      <c r="F136" s="67"/>
      <c r="G136" s="67"/>
      <c r="H136" s="67"/>
      <c r="I136" s="20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1:59" ht="33" customHeight="1">
      <c r="A137" s="67"/>
      <c r="B137" s="67"/>
      <c r="C137" s="67"/>
      <c r="D137" s="67"/>
      <c r="E137" s="67"/>
      <c r="F137" s="67"/>
      <c r="G137" s="67"/>
      <c r="H137" s="67"/>
      <c r="I137" s="20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1:59" ht="33" customHeight="1">
      <c r="A138" s="67"/>
      <c r="B138" s="67"/>
      <c r="C138" s="67"/>
      <c r="D138" s="67"/>
      <c r="E138" s="67"/>
      <c r="F138" s="67"/>
      <c r="G138" s="67"/>
      <c r="H138" s="67"/>
      <c r="I138" s="20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9:59" ht="33" customHeight="1">
      <c r="I139" s="20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9:59" ht="31.5" customHeight="1">
      <c r="I140" s="20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9:59" ht="15.75" customHeight="1">
      <c r="I141" s="20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9:59" ht="62.25" customHeight="1">
      <c r="I142" s="20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9:59" ht="16.5" customHeight="1">
      <c r="I143" s="20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9:59" ht="30" customHeight="1">
      <c r="I144" s="20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6" ht="17.25" customHeight="1"/>
    <row r="147" ht="15" customHeight="1"/>
    <row r="148" ht="15" customHeight="1"/>
    <row r="149" ht="15" customHeight="1"/>
    <row r="150" ht="1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9" spans="1:8" s="9" customFormat="1" ht="14.25" customHeight="1">
      <c r="A169" s="8"/>
      <c r="B169" s="8"/>
      <c r="C169" s="8"/>
      <c r="E169" s="10"/>
      <c r="F169" s="10"/>
      <c r="G169" s="11"/>
      <c r="H169" s="11"/>
    </row>
  </sheetData>
  <mergeCells count="67">
    <mergeCell ref="A99:H99"/>
    <mergeCell ref="A100:H100"/>
    <mergeCell ref="A103:H103"/>
    <mergeCell ref="A107:H107"/>
    <mergeCell ref="A104:H104"/>
    <mergeCell ref="A105:H105"/>
    <mergeCell ref="A106:H106"/>
    <mergeCell ref="A90:H90"/>
    <mergeCell ref="A91:H91"/>
    <mergeCell ref="A108:H108"/>
    <mergeCell ref="A92:H92"/>
    <mergeCell ref="A102:H102"/>
    <mergeCell ref="A94:H94"/>
    <mergeCell ref="A95:H95"/>
    <mergeCell ref="A96:H96"/>
    <mergeCell ref="A97:H97"/>
    <mergeCell ref="A98:H98"/>
    <mergeCell ref="A138:H138"/>
    <mergeCell ref="A93:H93"/>
    <mergeCell ref="A82:H82"/>
    <mergeCell ref="A6:H6"/>
    <mergeCell ref="A8:A13"/>
    <mergeCell ref="C8:C13"/>
    <mergeCell ref="D8:D13"/>
    <mergeCell ref="F8:G9"/>
    <mergeCell ref="F10:F13"/>
    <mergeCell ref="G10:G13"/>
    <mergeCell ref="A137:H137"/>
    <mergeCell ref="A134:H134"/>
    <mergeCell ref="A124:H124"/>
    <mergeCell ref="A125:H125"/>
    <mergeCell ref="A126:H126"/>
    <mergeCell ref="A109:H109"/>
    <mergeCell ref="A122:H122"/>
    <mergeCell ref="A135:H135"/>
    <mergeCell ref="A136:H136"/>
    <mergeCell ref="A121:H121"/>
    <mergeCell ref="A110:H110"/>
    <mergeCell ref="A111:H111"/>
    <mergeCell ref="A128:H128"/>
    <mergeCell ref="A114:H114"/>
    <mergeCell ref="A115:H115"/>
    <mergeCell ref="A123:H123"/>
    <mergeCell ref="A117:H117"/>
    <mergeCell ref="A118:H118"/>
    <mergeCell ref="A112:H112"/>
    <mergeCell ref="A113:H113"/>
    <mergeCell ref="A119:H119"/>
    <mergeCell ref="A89:H89"/>
    <mergeCell ref="A116:H116"/>
    <mergeCell ref="A101:H101"/>
    <mergeCell ref="A133:H133"/>
    <mergeCell ref="A131:H131"/>
    <mergeCell ref="A132:H132"/>
    <mergeCell ref="A120:H120"/>
    <mergeCell ref="A130:H130"/>
    <mergeCell ref="A129:H129"/>
    <mergeCell ref="A127:H127"/>
    <mergeCell ref="E2:F2"/>
    <mergeCell ref="E3:H3"/>
    <mergeCell ref="E4:F4"/>
    <mergeCell ref="A88:H88"/>
    <mergeCell ref="A84:H84"/>
    <mergeCell ref="A85:H85"/>
    <mergeCell ref="A86:H86"/>
    <mergeCell ref="A87:H87"/>
    <mergeCell ref="A83:H8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UG</cp:lastModifiedBy>
  <cp:lastPrinted>2007-09-19T06:18:30Z</cp:lastPrinted>
  <dcterms:created xsi:type="dcterms:W3CDTF">2007-02-06T09:33:36Z</dcterms:created>
  <dcterms:modified xsi:type="dcterms:W3CDTF">2007-10-01T05:46:31Z</dcterms:modified>
  <cp:category/>
  <cp:version/>
  <cp:contentType/>
  <cp:contentStatus/>
</cp:coreProperties>
</file>