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5145" tabRatio="933" activeTab="1"/>
  </bookViews>
  <sheets>
    <sheet name="szab-zest" sheetId="1" r:id="rId1"/>
    <sheet name="szab-szcz" sheetId="2" r:id="rId2"/>
    <sheet name="Arkusz10" sheetId="3" r:id="rId3"/>
    <sheet name="Arkusz11" sheetId="4" r:id="rId4"/>
    <sheet name="Arkusz12" sheetId="5" r:id="rId5"/>
    <sheet name="Arkusz13" sheetId="6" r:id="rId6"/>
    <sheet name="Arkusz14" sheetId="7" r:id="rId7"/>
    <sheet name="Arkusz15" sheetId="8" r:id="rId8"/>
    <sheet name="Arkusz16" sheetId="9" r:id="rId9"/>
  </sheets>
  <definedNames/>
  <calcPr fullCalcOnLoad="1"/>
</workbook>
</file>

<file path=xl/sharedStrings.xml><?xml version="1.0" encoding="utf-8"?>
<sst xmlns="http://schemas.openxmlformats.org/spreadsheetml/2006/main" count="189" uniqueCount="145">
  <si>
    <t xml:space="preserve">SZCZEGÓŁOWY  PODZIAŁ  DOCHODÓW  </t>
  </si>
  <si>
    <t>Dz.</t>
  </si>
  <si>
    <t>Roz-</t>
  </si>
  <si>
    <t>§</t>
  </si>
  <si>
    <t>Treść</t>
  </si>
  <si>
    <t>Plan na</t>
  </si>
  <si>
    <t>dział</t>
  </si>
  <si>
    <t>010</t>
  </si>
  <si>
    <t>01010</t>
  </si>
  <si>
    <t>Infrastruktura wodociągowa i sanitacyjna wsi.</t>
  </si>
  <si>
    <t>Środki na dofinansowanie własnych inwestycji gmin, powiatów, samorządów województw pozyskane z innych źródeł.</t>
  </si>
  <si>
    <t>Pozostała działalność.</t>
  </si>
  <si>
    <t>Dochody z najmu i dzierżawy składników majątkowych Skarbu Państwa, j.s.t. lub innych jednostek zaliczonych do sektora finansów publicznych oraz umów o podobnym charakterze.</t>
  </si>
  <si>
    <t>600</t>
  </si>
  <si>
    <t>TRANSPORT I ŁĄCZNOŚĆ</t>
  </si>
  <si>
    <t>60016</t>
  </si>
  <si>
    <t>Drogi publiczne gminne.</t>
  </si>
  <si>
    <t>Wpływy z usług.</t>
  </si>
  <si>
    <t>700</t>
  </si>
  <si>
    <t>GOSPODARKA MIESZKANIOWA</t>
  </si>
  <si>
    <t>70005</t>
  </si>
  <si>
    <t>Gospodarka gruntami i nieruchomościami.</t>
  </si>
  <si>
    <t>Wpływy z opłat za zarząd, użytkowanie i użytkowanie wieczyste nieruchomości.</t>
  </si>
  <si>
    <t>Wpływy ze sprzedaży wyrobów i składników majątkowych.</t>
  </si>
  <si>
    <t>Pozostałe odsetki.</t>
  </si>
  <si>
    <t>750</t>
  </si>
  <si>
    <t>ADMINISTRACJA PUBLICZNA</t>
  </si>
  <si>
    <t>75011</t>
  </si>
  <si>
    <t>Urzędy wojewódzkie.</t>
  </si>
  <si>
    <t>Dotacje celowe otrzymane z budżetu państwa na realizację zadań bieżących z zakresu administracji rządowej oraz innych zadań zleconych gminie ustawami.</t>
  </si>
  <si>
    <t>75023</t>
  </si>
  <si>
    <t>Urzędy gmin.</t>
  </si>
  <si>
    <t>Wpływy z różnych dochodów.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</si>
  <si>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</si>
  <si>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</si>
  <si>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</si>
  <si>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prawa.</t>
  </si>
  <si>
    <t>754</t>
  </si>
  <si>
    <t>BEZPIECZEŃSTWO PUBLICZNE I OCHRONA PRZECIWPOŻAROWA</t>
  </si>
  <si>
    <t>75412</t>
  </si>
  <si>
    <t>Ochotnicze straże pożarne.</t>
  </si>
  <si>
    <t>756</t>
  </si>
  <si>
    <t>75601</t>
  </si>
  <si>
    <t>Wpływy z podatku dochodowego od osób fizycznych.</t>
  </si>
  <si>
    <t>Podatek od działalności gospodarczej osób fizycznych, opłacany w formie karty podatkowej.</t>
  </si>
  <si>
    <t>Odsetki od nieterminowych wpłat z tytułu podatków i opłat.</t>
  </si>
  <si>
    <t>75615</t>
  </si>
  <si>
    <t>Podatek od nieruchomości.</t>
  </si>
  <si>
    <t>Podatek rolny.</t>
  </si>
  <si>
    <t>Podatek leśny.</t>
  </si>
  <si>
    <t>Podatek od środków transportowych.</t>
  </si>
  <si>
    <t>Podatek od czynności cywilnoprawnych.</t>
  </si>
  <si>
    <t>Podatek od spadków i darowizn.</t>
  </si>
  <si>
    <t>Wpływy z opłaty administracyjnej za czynności urzędowe.</t>
  </si>
  <si>
    <t>Wpływy z różnych opłat.</t>
  </si>
  <si>
    <t>75618</t>
  </si>
  <si>
    <t>Wpływy z innych opłat stanowiących dochody j.s.t. na podstawie ustaw.</t>
  </si>
  <si>
    <t>Wpływy z opłaty skarbowej.</t>
  </si>
  <si>
    <t>75621</t>
  </si>
  <si>
    <t>Udziały gmin w podatkach stanowiących dochód budżetu państwa.</t>
  </si>
  <si>
    <t>Podatek dochodowy od osób fizycznych.</t>
  </si>
  <si>
    <t>Podatek dochodowy od osób prawnych.</t>
  </si>
  <si>
    <t>758</t>
  </si>
  <si>
    <t>RÓŻNE ROZLICZENIA</t>
  </si>
  <si>
    <t>75801</t>
  </si>
  <si>
    <t>Część oświatowa subwencji ogólnej dla jednostek samorządu terytorialnego.</t>
  </si>
  <si>
    <t>Subwencje ogólne z budżetu państwa.</t>
  </si>
  <si>
    <t>75814</t>
  </si>
  <si>
    <t>Różne rozliczenia finansowe.</t>
  </si>
  <si>
    <t>801</t>
  </si>
  <si>
    <t>OŚWIATA I WYCHOWANIE</t>
  </si>
  <si>
    <t>80195</t>
  </si>
  <si>
    <t>851</t>
  </si>
  <si>
    <t>OCHRONA ZDROWIA.</t>
  </si>
  <si>
    <t>85154</t>
  </si>
  <si>
    <t>Przeciwdziałanie alkoholizmowi.</t>
  </si>
  <si>
    <t>Wpływy z opłat za zezwolenia na sprzedaż alkoholu.</t>
  </si>
  <si>
    <t>Składki na ubezpieczenie zdrowotne opłacane za osoby pobierające niektóre świadczenia z pomocy społecznej.</t>
  </si>
  <si>
    <t>Dotacje celowe otrzymane z budżetu państwa na realizację zadań bieżących z zakresu administracji rządowej oraz innych zadań zleconych gminie.</t>
  </si>
  <si>
    <t>Zasiłki i pomoc w naturze oraz składki na ubezpieczenia społeczne.</t>
  </si>
  <si>
    <t>Zasiłki rodzinne, pielęgnacyjne i wychowawcze.</t>
  </si>
  <si>
    <t>Ośrodki pomocy społecznej.</t>
  </si>
  <si>
    <t>Usługi opiekuńcze i specjalistyczne usługi opiekuńcze.</t>
  </si>
  <si>
    <t>R A Z E M :</t>
  </si>
  <si>
    <t>952</t>
  </si>
  <si>
    <t>Przychody z zaciągniętych pożyczek i kredytów na rynku krajowym.</t>
  </si>
  <si>
    <t>O G Ó Ł E M :</t>
  </si>
  <si>
    <t>ROLNICTWO I ŁOWIECTWO</t>
  </si>
  <si>
    <t>2004r.</t>
  </si>
  <si>
    <t>Dział</t>
  </si>
  <si>
    <t>OCHRONA ZDROWIA</t>
  </si>
  <si>
    <t>852</t>
  </si>
  <si>
    <t>POMOC SPOŁECZNA</t>
  </si>
  <si>
    <t>0960</t>
  </si>
  <si>
    <t>Otrzymane spadki, zapisy i darowizy w postaci pieniężnej.</t>
  </si>
  <si>
    <t>0750</t>
  </si>
  <si>
    <t>0970</t>
  </si>
  <si>
    <t>2700</t>
  </si>
  <si>
    <t>Środki na dofinansowanie własnych zadań bieżących gmin ( związków gmin ), powiatów ( związków powiatów ), samorządów województw, pozyskane z innych źródeł.</t>
  </si>
  <si>
    <t>Środki na dofinansowanie własnych inwestycji gmin ( związków gmin ), powiatów ( związków powiatów ), samorządów województw, pozyskane z innych źródeł.</t>
  </si>
  <si>
    <t>0470</t>
  </si>
  <si>
    <t>0830</t>
  </si>
  <si>
    <t>0840</t>
  </si>
  <si>
    <t>0920</t>
  </si>
  <si>
    <t>2010</t>
  </si>
  <si>
    <t>2360</t>
  </si>
  <si>
    <t>Dochody j.s.t. związane z realizacją zadań z zakresu administracji rządowej oraz innych zadań zleconych ustawami.</t>
  </si>
  <si>
    <t>0350</t>
  </si>
  <si>
    <t>0910</t>
  </si>
  <si>
    <t>Wpływy z podatku rolnego, podatku leśnego, podatku od czynności cywilnoprawnych, podatku od spadków i darowizn oraz podatków i opłat lokalnych.</t>
  </si>
  <si>
    <t>0310</t>
  </si>
  <si>
    <t>0320</t>
  </si>
  <si>
    <t>0330</t>
  </si>
  <si>
    <t>0340</t>
  </si>
  <si>
    <t>0360</t>
  </si>
  <si>
    <t>0450</t>
  </si>
  <si>
    <t>0500</t>
  </si>
  <si>
    <t>0690</t>
  </si>
  <si>
    <t>0760</t>
  </si>
  <si>
    <t>Wpływy z tytułu przekształcenia prawa użytkowania wieczystego przysługującego osobom fizycznym w prawo własności.</t>
  </si>
  <si>
    <t>0410</t>
  </si>
  <si>
    <t>0010</t>
  </si>
  <si>
    <t>0020</t>
  </si>
  <si>
    <t>2920</t>
  </si>
  <si>
    <t>75807</t>
  </si>
  <si>
    <t>Część wyrównawcza subwencji ogólnej dla gmin.</t>
  </si>
  <si>
    <t>0480</t>
  </si>
  <si>
    <t>POMOC SPOŁECZNA.</t>
  </si>
  <si>
    <t>85213</t>
  </si>
  <si>
    <t>85214</t>
  </si>
  <si>
    <t>85216</t>
  </si>
  <si>
    <t>85219</t>
  </si>
  <si>
    <t>85228</t>
  </si>
  <si>
    <t>6292</t>
  </si>
  <si>
    <t>Wpływy z różnych opłat</t>
  </si>
  <si>
    <t>DOCHODY OD OSÓB PRAWNYCH, OD OSÓB FIZYCZNYCH I OD INNYCH JEDNOSTEK NIE POSIADAJĄCYCH OSOBOWOŚCI PRAWNEJ ORAZ WYDATKI ZWIAZANE Z ICH POBOREM</t>
  </si>
  <si>
    <r>
      <t xml:space="preserve">        W  UKŁADZIE  DZIAŁOWYM  NA  2004r.  (  </t>
    </r>
    <r>
      <rPr>
        <b/>
        <i/>
        <sz val="16"/>
        <rFont val="Arial CE"/>
        <family val="2"/>
      </rPr>
      <t>w  złotych )</t>
    </r>
    <r>
      <rPr>
        <b/>
        <sz val="16"/>
        <rFont val="Arial CE"/>
        <family val="2"/>
      </rPr>
      <t xml:space="preserve">  </t>
    </r>
  </si>
  <si>
    <t>GRODZICZNO</t>
  </si>
  <si>
    <t xml:space="preserve">           ZESTAWIENIE  DOCHODÓW  BUDŻETOWYCH  GMINY    </t>
  </si>
  <si>
    <t>DOCHODY OD OSÓB PRAWNYCH, OD OSÓB FIZYCZNYCH I OD INNYCH JEDNOSTEK NIE POSIADAJĄCYCH OSOBOWOŚCI PRAWNEJ ORAZ WYDATKI ZWIĄZANE Z ICH POBOREM</t>
  </si>
  <si>
    <t>( w złotych )</t>
  </si>
  <si>
    <t xml:space="preserve">    BUDŻETU  GMINY  GRODZICZNO  NA  2004r.  </t>
  </si>
  <si>
    <t xml:space="preserve">Załącznik nr 1 </t>
  </si>
  <si>
    <t>do uchwały Rady Gminy Grodziczno nr XII/108/04</t>
  </si>
  <si>
    <t>z dnia 10 lutego 2004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</si>
</sst>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0_ ;\-#,##0.00\ "/>
    <numFmt numFmtId="168" formatCode="#,##0_ ;\-#,##0\ "/>
    <numFmt numFmtId="169" formatCode="0;[Red]0"/>
    <numFmt numFmtId="170" formatCode="0_ ;\-0\ 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3"/>
      <name val="Arial CE"/>
      <family val="0"/>
    </font>
    <font>
      <b/>
      <sz val="16"/>
      <name val="Arial CE"/>
      <family val="0"/>
    </font>
    <font>
      <sz val="14"/>
      <name val="Arial CE"/>
      <family val="2"/>
    </font>
    <font>
      <sz val="16"/>
      <name val="Arial CE"/>
      <family val="2"/>
    </font>
    <font>
      <b/>
      <i/>
      <sz val="16"/>
      <name val="Arial CE"/>
      <family val="2"/>
    </font>
    <font>
      <u val="single"/>
      <sz val="6.5"/>
      <color indexed="12"/>
      <name val="Arial CE"/>
      <family val="0"/>
    </font>
    <font>
      <u val="single"/>
      <sz val="6.5"/>
      <color indexed="36"/>
      <name val="Arial CE"/>
      <family val="0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5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7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49" fontId="1" fillId="0" borderId="0" xfId="0" applyNumberFormat="1" applyFont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wrapText="1"/>
    </xf>
    <xf numFmtId="3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4" fillId="0" borderId="0" xfId="0" applyNumberFormat="1" applyFont="1" applyAlignment="1">
      <alignment horizontal="centerContinuous" vertical="top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wrapText="1"/>
    </xf>
    <xf numFmtId="49" fontId="9" fillId="0" borderId="0" xfId="0" applyNumberFormat="1" applyFont="1" applyAlignment="1">
      <alignment horizontal="centerContinuous" vertical="top"/>
    </xf>
    <xf numFmtId="3" fontId="0" fillId="0" borderId="0" xfId="0" applyNumberFormat="1" applyAlignment="1">
      <alignment/>
    </xf>
    <xf numFmtId="0" fontId="10" fillId="0" borderId="0" xfId="0" applyFont="1" applyAlignment="1">
      <alignment wrapText="1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49" fontId="1" fillId="0" borderId="0" xfId="0" applyNumberFormat="1" applyFont="1" applyFill="1" applyAlignment="1">
      <alignment horizontal="centerContinuous" vertical="top"/>
    </xf>
    <xf numFmtId="0" fontId="0" fillId="0" borderId="0" xfId="0" applyFill="1" applyBorder="1" applyAlignment="1">
      <alignment horizontal="centerContinuous" wrapText="1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center" vertical="top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Fill="1" applyAlignment="1">
      <alignment horizontal="centerContinuous" vertical="top"/>
    </xf>
    <xf numFmtId="0" fontId="11" fillId="0" borderId="0" xfId="0" applyFont="1" applyFill="1" applyBorder="1" applyAlignment="1">
      <alignment horizontal="centerContinuous" wrapText="1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49" fontId="6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5" fillId="0" borderId="2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9" xfId="0" applyNumberForma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3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9" fillId="0" borderId="0" xfId="0" applyFont="1" applyFill="1" applyBorder="1" applyAlignment="1">
      <alignment horizontal="centerContinuous" wrapText="1"/>
    </xf>
    <xf numFmtId="49" fontId="15" fillId="0" borderId="0" xfId="0" applyNumberFormat="1" applyFont="1" applyAlignment="1">
      <alignment horizontal="centerContinuous" vertical="top"/>
    </xf>
    <xf numFmtId="3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iperłącze" xfId="17"/>
    <cellStyle name="Odwiedzone hiperłącz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="75" zoomScaleNormal="75" workbookViewId="0" topLeftCell="A10">
      <selection activeCell="D4" sqref="D4"/>
    </sheetView>
  </sheetViews>
  <sheetFormatPr defaultColWidth="9.00390625" defaultRowHeight="12.75"/>
  <cols>
    <col min="1" max="1" width="8.875" style="34" customWidth="1"/>
    <col min="2" max="2" width="51.00390625" style="21" customWidth="1"/>
    <col min="3" max="3" width="25.375" style="0" customWidth="1"/>
    <col min="4" max="4" width="18.25390625" style="0" customWidth="1"/>
  </cols>
  <sheetData>
    <row r="1" ht="12.75">
      <c r="C1" t="s">
        <v>142</v>
      </c>
    </row>
    <row r="2" ht="12.75">
      <c r="C2" t="s">
        <v>143</v>
      </c>
    </row>
    <row r="3" ht="12.75">
      <c r="C3" t="s">
        <v>144</v>
      </c>
    </row>
    <row r="4" spans="1:3" s="79" customFormat="1" ht="20.25">
      <c r="A4" s="76" t="s">
        <v>138</v>
      </c>
      <c r="B4" s="77"/>
      <c r="C4" s="78"/>
    </row>
    <row r="5" spans="1:3" s="79" customFormat="1" ht="20.25">
      <c r="A5" s="76"/>
      <c r="B5" s="96" t="s">
        <v>137</v>
      </c>
      <c r="C5" s="78"/>
    </row>
    <row r="6" spans="1:3" s="81" customFormat="1" ht="20.25">
      <c r="A6" s="65" t="s">
        <v>136</v>
      </c>
      <c r="B6" s="80"/>
      <c r="C6" s="80"/>
    </row>
    <row r="7" spans="1:3" s="81" customFormat="1" ht="20.25">
      <c r="A7" s="65"/>
      <c r="B7" s="80"/>
      <c r="C7" s="80"/>
    </row>
    <row r="8" spans="1:3" s="81" customFormat="1" ht="20.25">
      <c r="A8" s="65"/>
      <c r="B8" s="80"/>
      <c r="C8" s="80"/>
    </row>
    <row r="9" spans="1:3" s="2" customFormat="1" ht="9" customHeight="1">
      <c r="A9" s="35"/>
      <c r="B9" s="22"/>
      <c r="C9" s="6"/>
    </row>
    <row r="10" spans="1:3" s="19" customFormat="1" ht="16.5">
      <c r="A10" s="15" t="s">
        <v>89</v>
      </c>
      <c r="B10" s="23" t="s">
        <v>4</v>
      </c>
      <c r="C10" s="18" t="s">
        <v>5</v>
      </c>
    </row>
    <row r="11" spans="1:3" s="2" customFormat="1" ht="16.5">
      <c r="A11" s="15"/>
      <c r="B11" s="24"/>
      <c r="C11" s="18" t="s">
        <v>88</v>
      </c>
    </row>
    <row r="12" spans="1:3" s="2" customFormat="1" ht="16.5">
      <c r="A12" s="15"/>
      <c r="B12" s="24"/>
      <c r="C12" s="3"/>
    </row>
    <row r="13" spans="1:3" s="2" customFormat="1" ht="9" customHeight="1">
      <c r="A13" s="17"/>
      <c r="B13" s="25"/>
      <c r="C13" s="4"/>
    </row>
    <row r="14" spans="1:3" ht="12.75">
      <c r="A14" s="36"/>
      <c r="B14" s="59">
        <v>1</v>
      </c>
      <c r="C14" s="60">
        <v>3</v>
      </c>
    </row>
    <row r="15" spans="1:3" s="2" customFormat="1" ht="16.5" customHeight="1">
      <c r="A15" s="82" t="s">
        <v>7</v>
      </c>
      <c r="B15" s="83" t="s">
        <v>87</v>
      </c>
      <c r="C15" s="94">
        <v>892000</v>
      </c>
    </row>
    <row r="16" spans="1:3" s="2" customFormat="1" ht="16.5" customHeight="1">
      <c r="A16" s="82" t="s">
        <v>13</v>
      </c>
      <c r="B16" s="83" t="s">
        <v>14</v>
      </c>
      <c r="C16" s="94">
        <v>470000</v>
      </c>
    </row>
    <row r="17" spans="1:3" s="2" customFormat="1" ht="16.5" customHeight="1">
      <c r="A17" s="82" t="s">
        <v>18</v>
      </c>
      <c r="B17" s="83" t="s">
        <v>19</v>
      </c>
      <c r="C17" s="94">
        <v>47500</v>
      </c>
    </row>
    <row r="18" spans="1:3" s="2" customFormat="1" ht="17.25" customHeight="1">
      <c r="A18" s="82" t="s">
        <v>25</v>
      </c>
      <c r="B18" s="83" t="s">
        <v>26</v>
      </c>
      <c r="C18" s="94">
        <v>63360</v>
      </c>
    </row>
    <row r="19" spans="1:3" s="2" customFormat="1" ht="49.5">
      <c r="A19" s="82" t="s">
        <v>33</v>
      </c>
      <c r="B19" s="83" t="s">
        <v>34</v>
      </c>
      <c r="C19" s="94">
        <v>948</v>
      </c>
    </row>
    <row r="20" spans="1:3" s="2" customFormat="1" ht="33">
      <c r="A20" s="82" t="s">
        <v>37</v>
      </c>
      <c r="B20" s="83" t="s">
        <v>38</v>
      </c>
      <c r="C20" s="94">
        <v>2000</v>
      </c>
    </row>
    <row r="21" spans="1:3" s="2" customFormat="1" ht="82.5">
      <c r="A21" s="82" t="s">
        <v>41</v>
      </c>
      <c r="B21" s="83" t="s">
        <v>135</v>
      </c>
      <c r="C21" s="94">
        <v>1727641</v>
      </c>
    </row>
    <row r="22" spans="1:3" s="2" customFormat="1" ht="17.25" customHeight="1">
      <c r="A22" s="82" t="s">
        <v>62</v>
      </c>
      <c r="B22" s="83" t="s">
        <v>63</v>
      </c>
      <c r="C22" s="94">
        <v>6703903</v>
      </c>
    </row>
    <row r="23" spans="1:3" s="2" customFormat="1" ht="17.25" customHeight="1">
      <c r="A23" s="82" t="s">
        <v>69</v>
      </c>
      <c r="B23" s="83" t="s">
        <v>70</v>
      </c>
      <c r="C23" s="94">
        <v>12000</v>
      </c>
    </row>
    <row r="24" spans="1:3" s="2" customFormat="1" ht="18">
      <c r="A24" s="82" t="s">
        <v>72</v>
      </c>
      <c r="B24" s="83" t="s">
        <v>90</v>
      </c>
      <c r="C24" s="94">
        <v>55000</v>
      </c>
    </row>
    <row r="25" spans="1:3" s="2" customFormat="1" ht="18">
      <c r="A25" s="82" t="s">
        <v>91</v>
      </c>
      <c r="B25" s="83" t="s">
        <v>92</v>
      </c>
      <c r="C25" s="94">
        <v>367000</v>
      </c>
    </row>
    <row r="26" spans="1:3" ht="8.25" customHeight="1">
      <c r="A26" s="45"/>
      <c r="B26" s="31"/>
      <c r="C26" s="9"/>
    </row>
    <row r="27" spans="1:3" s="2" customFormat="1" ht="17.25" customHeight="1">
      <c r="A27" s="58"/>
      <c r="B27" s="32" t="s">
        <v>83</v>
      </c>
      <c r="C27" s="10">
        <f>SUM(C15:C25)</f>
        <v>10341352</v>
      </c>
    </row>
    <row r="28" spans="1:3" ht="8.25" customHeight="1">
      <c r="A28" s="48"/>
      <c r="B28" s="33"/>
      <c r="C28" s="11"/>
    </row>
    <row r="29" spans="1:2" s="53" customFormat="1" ht="20.25">
      <c r="A29" s="51"/>
      <c r="B29" s="52"/>
    </row>
    <row r="30" spans="1:2" s="53" customFormat="1" ht="20.25">
      <c r="A30" s="51"/>
      <c r="B30" s="52"/>
    </row>
    <row r="31" spans="1:3" s="53" customFormat="1" ht="20.25">
      <c r="A31" s="51"/>
      <c r="B31" s="52"/>
      <c r="C31" s="66"/>
    </row>
    <row r="32" spans="1:2" s="53" customFormat="1" ht="20.25">
      <c r="A32" s="51"/>
      <c r="B32" s="52"/>
    </row>
    <row r="33" spans="1:2" s="53" customFormat="1" ht="20.25">
      <c r="A33" s="51"/>
      <c r="B33" s="52"/>
    </row>
    <row r="34" spans="1:2" s="53" customFormat="1" ht="20.25">
      <c r="A34" s="51"/>
      <c r="B34" s="52"/>
    </row>
  </sheetData>
  <printOptions/>
  <pageMargins left="0.8267716535433072" right="0.2362204724409449" top="0.4724409448818898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5"/>
  <sheetViews>
    <sheetView tabSelected="1" zoomScale="75" zoomScaleNormal="75" workbookViewId="0" topLeftCell="A10">
      <selection activeCell="F2" sqref="F2"/>
    </sheetView>
  </sheetViews>
  <sheetFormatPr defaultColWidth="9.00390625" defaultRowHeight="12.75"/>
  <cols>
    <col min="1" max="1" width="5.00390625" style="34" customWidth="1"/>
    <col min="2" max="2" width="8.125" style="34" customWidth="1"/>
    <col min="3" max="3" width="7.00390625" style="34" customWidth="1"/>
    <col min="4" max="4" width="48.125" style="21" customWidth="1"/>
    <col min="5" max="5" width="18.625" style="0" customWidth="1"/>
    <col min="6" max="6" width="18.25390625" style="0" customWidth="1"/>
  </cols>
  <sheetData>
    <row r="2" spans="1:5" s="72" customFormat="1" ht="26.25">
      <c r="A2" s="68" t="s">
        <v>0</v>
      </c>
      <c r="B2" s="69"/>
      <c r="C2" s="70"/>
      <c r="D2" s="71"/>
      <c r="E2" s="69"/>
    </row>
    <row r="3" spans="1:5" ht="26.25">
      <c r="A3" s="61" t="s">
        <v>141</v>
      </c>
      <c r="B3" s="63"/>
      <c r="C3" s="62"/>
      <c r="D3" s="64"/>
      <c r="E3" s="62"/>
    </row>
    <row r="4" spans="1:5" ht="26.25">
      <c r="A4" s="61"/>
      <c r="B4" s="97" t="s">
        <v>140</v>
      </c>
      <c r="C4" s="62"/>
      <c r="D4" s="64"/>
      <c r="E4" s="62"/>
    </row>
    <row r="5" ht="6.75" customHeight="1"/>
    <row r="6" spans="1:5" s="2" customFormat="1" ht="12.75" customHeight="1">
      <c r="A6" s="35"/>
      <c r="B6" s="35"/>
      <c r="C6" s="35"/>
      <c r="D6" s="22"/>
      <c r="E6" s="6"/>
    </row>
    <row r="7" spans="1:5" s="19" customFormat="1" ht="16.5">
      <c r="A7" s="15" t="s">
        <v>1</v>
      </c>
      <c r="B7" s="15" t="s">
        <v>2</v>
      </c>
      <c r="C7" s="15" t="s">
        <v>3</v>
      </c>
      <c r="D7" s="23" t="s">
        <v>4</v>
      </c>
      <c r="E7" s="18" t="s">
        <v>5</v>
      </c>
    </row>
    <row r="8" spans="1:5" s="2" customFormat="1" ht="16.5">
      <c r="A8" s="15"/>
      <c r="B8" s="15" t="s">
        <v>6</v>
      </c>
      <c r="C8" s="15"/>
      <c r="D8" s="24"/>
      <c r="E8" s="18" t="s">
        <v>88</v>
      </c>
    </row>
    <row r="9" spans="1:5" s="2" customFormat="1" ht="16.5">
      <c r="A9" s="15"/>
      <c r="B9" s="15"/>
      <c r="C9" s="15"/>
      <c r="D9" s="24"/>
      <c r="E9" s="3"/>
    </row>
    <row r="10" spans="1:5" s="2" customFormat="1" ht="12.75" customHeight="1">
      <c r="A10" s="17"/>
      <c r="B10" s="17"/>
      <c r="C10" s="17"/>
      <c r="D10" s="25"/>
      <c r="E10" s="4"/>
    </row>
    <row r="11" spans="1:5" ht="12.75">
      <c r="A11" s="36"/>
      <c r="B11" s="36"/>
      <c r="C11" s="36"/>
      <c r="D11" s="26">
        <v>1</v>
      </c>
      <c r="E11" s="1">
        <v>3</v>
      </c>
    </row>
    <row r="12" spans="1:5" ht="13.5" customHeight="1">
      <c r="A12" s="37"/>
      <c r="B12" s="37"/>
      <c r="C12" s="37"/>
      <c r="D12" s="27"/>
      <c r="E12" s="9"/>
    </row>
    <row r="13" spans="1:5" s="2" customFormat="1" ht="16.5" customHeight="1">
      <c r="A13" s="15" t="s">
        <v>7</v>
      </c>
      <c r="B13" s="15"/>
      <c r="C13" s="15"/>
      <c r="D13" s="7" t="s">
        <v>87</v>
      </c>
      <c r="E13" s="84">
        <v>892000</v>
      </c>
    </row>
    <row r="14" spans="1:5" s="2" customFormat="1" ht="12.75" customHeight="1">
      <c r="A14" s="38"/>
      <c r="B14" s="38"/>
      <c r="C14" s="38"/>
      <c r="D14" s="5"/>
      <c r="E14" s="10"/>
    </row>
    <row r="15" spans="1:5" s="2" customFormat="1" ht="33">
      <c r="A15" s="15"/>
      <c r="B15" s="15" t="s">
        <v>8</v>
      </c>
      <c r="C15" s="15"/>
      <c r="D15" s="7" t="s">
        <v>9</v>
      </c>
      <c r="E15" s="10">
        <v>892000</v>
      </c>
    </row>
    <row r="16" spans="1:5" s="2" customFormat="1" ht="18">
      <c r="A16" s="15"/>
      <c r="B16" s="15"/>
      <c r="C16" s="15" t="s">
        <v>117</v>
      </c>
      <c r="D16" s="95" t="s">
        <v>134</v>
      </c>
      <c r="E16" s="10">
        <v>42000</v>
      </c>
    </row>
    <row r="17" spans="1:5" s="2" customFormat="1" ht="34.5" customHeight="1">
      <c r="A17" s="15"/>
      <c r="B17" s="15"/>
      <c r="C17" s="15" t="s">
        <v>93</v>
      </c>
      <c r="D17" s="8" t="s">
        <v>94</v>
      </c>
      <c r="E17" s="10">
        <v>150000</v>
      </c>
    </row>
    <row r="18" spans="1:5" s="2" customFormat="1" ht="52.5" customHeight="1">
      <c r="A18" s="15"/>
      <c r="B18" s="15"/>
      <c r="C18" s="15" t="s">
        <v>133</v>
      </c>
      <c r="D18" s="8" t="s">
        <v>10</v>
      </c>
      <c r="E18" s="10">
        <v>700000</v>
      </c>
    </row>
    <row r="19" spans="1:5" s="2" customFormat="1" ht="12.75" customHeight="1">
      <c r="A19" s="39"/>
      <c r="B19" s="39"/>
      <c r="C19" s="39"/>
      <c r="D19" s="13"/>
      <c r="E19" s="10"/>
    </row>
    <row r="20" spans="1:5" s="55" customFormat="1" ht="12.75" customHeight="1">
      <c r="A20" s="54"/>
      <c r="B20" s="54"/>
      <c r="C20" s="54"/>
      <c r="D20" s="12"/>
      <c r="E20" s="85"/>
    </row>
    <row r="21" spans="1:5" s="2" customFormat="1" ht="12.75" customHeight="1">
      <c r="A21" s="40"/>
      <c r="B21" s="40"/>
      <c r="C21" s="40"/>
      <c r="D21" s="28"/>
      <c r="E21" s="98"/>
    </row>
    <row r="22" spans="1:5" s="2" customFormat="1" ht="16.5" customHeight="1">
      <c r="A22" s="15" t="s">
        <v>13</v>
      </c>
      <c r="B22" s="15"/>
      <c r="C22" s="15"/>
      <c r="D22" s="7" t="s">
        <v>14</v>
      </c>
      <c r="E22" s="10">
        <v>470000</v>
      </c>
    </row>
    <row r="23" spans="1:5" s="2" customFormat="1" ht="12.75" customHeight="1">
      <c r="A23" s="15"/>
      <c r="B23" s="15"/>
      <c r="C23" s="15"/>
      <c r="D23" s="5"/>
      <c r="E23" s="10"/>
    </row>
    <row r="24" spans="1:5" s="2" customFormat="1" ht="18">
      <c r="A24" s="15"/>
      <c r="B24" s="15" t="s">
        <v>15</v>
      </c>
      <c r="C24" s="15"/>
      <c r="D24" s="7" t="s">
        <v>16</v>
      </c>
      <c r="E24" s="10">
        <v>470000</v>
      </c>
    </row>
    <row r="25" spans="1:6" s="2" customFormat="1" ht="69.75" customHeight="1">
      <c r="A25" s="15"/>
      <c r="B25" s="15"/>
      <c r="C25" s="15" t="s">
        <v>133</v>
      </c>
      <c r="D25" s="8" t="s">
        <v>99</v>
      </c>
      <c r="E25" s="10">
        <v>470000</v>
      </c>
      <c r="F25" s="14"/>
    </row>
    <row r="26" spans="1:5" s="2" customFormat="1" ht="12.75" customHeight="1">
      <c r="A26" s="39"/>
      <c r="B26" s="39"/>
      <c r="C26" s="39"/>
      <c r="D26" s="13"/>
      <c r="E26" s="11"/>
    </row>
    <row r="27" spans="1:5" s="55" customFormat="1" ht="12.75" customHeight="1">
      <c r="A27" s="54"/>
      <c r="B27" s="54"/>
      <c r="C27" s="54"/>
      <c r="D27" s="12"/>
      <c r="E27" s="86"/>
    </row>
    <row r="28" spans="1:5" s="55" customFormat="1" ht="12.75" customHeight="1">
      <c r="A28" s="54"/>
      <c r="B28" s="54"/>
      <c r="C28" s="54"/>
      <c r="D28" s="12"/>
      <c r="E28" s="86"/>
    </row>
    <row r="29" spans="1:5" s="2" customFormat="1" ht="12.75" customHeight="1">
      <c r="A29" s="40"/>
      <c r="B29" s="40"/>
      <c r="C29" s="40"/>
      <c r="D29" s="28"/>
      <c r="E29" s="85"/>
    </row>
    <row r="30" spans="1:5" s="2" customFormat="1" ht="16.5" customHeight="1">
      <c r="A30" s="15" t="s">
        <v>18</v>
      </c>
      <c r="B30" s="15"/>
      <c r="C30" s="15"/>
      <c r="D30" s="7" t="s">
        <v>19</v>
      </c>
      <c r="E30" s="84">
        <v>47500</v>
      </c>
    </row>
    <row r="31" spans="1:5" s="2" customFormat="1" ht="12.75" customHeight="1">
      <c r="A31" s="15"/>
      <c r="B31" s="15"/>
      <c r="C31" s="15"/>
      <c r="D31" s="5"/>
      <c r="E31" s="84"/>
    </row>
    <row r="32" spans="1:5" s="2" customFormat="1" ht="33">
      <c r="A32" s="15"/>
      <c r="B32" s="15" t="s">
        <v>20</v>
      </c>
      <c r="C32" s="15"/>
      <c r="D32" s="7" t="s">
        <v>21</v>
      </c>
      <c r="E32" s="84">
        <v>47500</v>
      </c>
    </row>
    <row r="33" spans="1:6" s="2" customFormat="1" ht="33">
      <c r="A33" s="15"/>
      <c r="B33" s="15"/>
      <c r="C33" s="15" t="s">
        <v>100</v>
      </c>
      <c r="D33" s="8" t="s">
        <v>22</v>
      </c>
      <c r="E33" s="84">
        <v>6000</v>
      </c>
      <c r="F33" s="14"/>
    </row>
    <row r="34" spans="1:5" s="2" customFormat="1" ht="82.5">
      <c r="A34" s="15"/>
      <c r="B34" s="15"/>
      <c r="C34" s="15" t="s">
        <v>95</v>
      </c>
      <c r="D34" s="8" t="s">
        <v>12</v>
      </c>
      <c r="E34" s="84">
        <v>24000</v>
      </c>
    </row>
    <row r="35" spans="1:6" s="2" customFormat="1" ht="17.25" customHeight="1">
      <c r="A35" s="15"/>
      <c r="B35" s="15"/>
      <c r="C35" s="15" t="s">
        <v>101</v>
      </c>
      <c r="D35" s="8" t="s">
        <v>17</v>
      </c>
      <c r="E35" s="84">
        <v>2000</v>
      </c>
      <c r="F35" s="14"/>
    </row>
    <row r="36" spans="1:5" s="2" customFormat="1" ht="33">
      <c r="A36" s="15"/>
      <c r="B36" s="15"/>
      <c r="C36" s="15" t="s">
        <v>102</v>
      </c>
      <c r="D36" s="8" t="s">
        <v>23</v>
      </c>
      <c r="E36" s="84">
        <v>15000</v>
      </c>
    </row>
    <row r="37" spans="1:6" s="2" customFormat="1" ht="17.25" customHeight="1">
      <c r="A37" s="15"/>
      <c r="B37" s="15"/>
      <c r="C37" s="15" t="s">
        <v>103</v>
      </c>
      <c r="D37" s="8" t="s">
        <v>24</v>
      </c>
      <c r="E37" s="84">
        <v>500</v>
      </c>
      <c r="F37" s="14"/>
    </row>
    <row r="38" spans="1:5" s="2" customFormat="1" ht="12.75" customHeight="1">
      <c r="A38" s="17"/>
      <c r="B38" s="17"/>
      <c r="C38" s="17"/>
      <c r="D38" s="13"/>
      <c r="E38" s="87"/>
    </row>
    <row r="39" spans="1:5" s="55" customFormat="1" ht="12.75" customHeight="1">
      <c r="A39" s="16"/>
      <c r="B39" s="16"/>
      <c r="C39" s="16"/>
      <c r="D39" s="12"/>
      <c r="E39" s="88"/>
    </row>
    <row r="40" spans="1:5" s="2" customFormat="1" ht="12.75" customHeight="1">
      <c r="A40" s="35"/>
      <c r="B40" s="35"/>
      <c r="C40" s="35"/>
      <c r="D40" s="28"/>
      <c r="E40" s="89"/>
    </row>
    <row r="41" spans="1:5" s="2" customFormat="1" ht="17.25" customHeight="1">
      <c r="A41" s="15" t="s">
        <v>25</v>
      </c>
      <c r="B41" s="15"/>
      <c r="C41" s="15"/>
      <c r="D41" s="7" t="s">
        <v>26</v>
      </c>
      <c r="E41" s="84">
        <v>63360</v>
      </c>
    </row>
    <row r="42" spans="1:5" s="2" customFormat="1" ht="12.75" customHeight="1">
      <c r="A42" s="15"/>
      <c r="B42" s="15"/>
      <c r="C42" s="15"/>
      <c r="D42" s="5"/>
      <c r="E42" s="84"/>
    </row>
    <row r="43" spans="1:5" s="2" customFormat="1" ht="17.25" customHeight="1">
      <c r="A43" s="15"/>
      <c r="B43" s="15" t="s">
        <v>27</v>
      </c>
      <c r="C43" s="15"/>
      <c r="D43" s="7" t="s">
        <v>28</v>
      </c>
      <c r="E43" s="84">
        <v>56360</v>
      </c>
    </row>
    <row r="44" spans="1:5" s="2" customFormat="1" ht="66">
      <c r="A44" s="15"/>
      <c r="B44" s="15"/>
      <c r="C44" s="15" t="s">
        <v>104</v>
      </c>
      <c r="D44" s="8" t="s">
        <v>29</v>
      </c>
      <c r="E44" s="84">
        <v>56010</v>
      </c>
    </row>
    <row r="45" spans="1:5" s="2" customFormat="1" ht="49.5">
      <c r="A45" s="15"/>
      <c r="B45" s="15"/>
      <c r="C45" s="15" t="s">
        <v>105</v>
      </c>
      <c r="D45" s="8" t="s">
        <v>106</v>
      </c>
      <c r="E45" s="84">
        <v>350</v>
      </c>
    </row>
    <row r="46" spans="1:5" s="2" customFormat="1" ht="12.75" customHeight="1">
      <c r="A46" s="15"/>
      <c r="B46" s="15"/>
      <c r="C46" s="15"/>
      <c r="D46" s="5"/>
      <c r="E46" s="84"/>
    </row>
    <row r="47" spans="1:5" s="2" customFormat="1" ht="17.25" customHeight="1">
      <c r="A47" s="15"/>
      <c r="B47" s="15" t="s">
        <v>30</v>
      </c>
      <c r="C47" s="15"/>
      <c r="D47" s="7" t="s">
        <v>31</v>
      </c>
      <c r="E47" s="84">
        <v>7000</v>
      </c>
    </row>
    <row r="48" spans="1:5" s="2" customFormat="1" ht="18">
      <c r="A48" s="15"/>
      <c r="B48" s="15"/>
      <c r="C48" s="15" t="s">
        <v>96</v>
      </c>
      <c r="D48" s="8" t="s">
        <v>32</v>
      </c>
      <c r="E48" s="84">
        <v>2000</v>
      </c>
    </row>
    <row r="49" spans="1:5" s="2" customFormat="1" ht="82.5">
      <c r="A49" s="17"/>
      <c r="B49" s="17"/>
      <c r="C49" s="17" t="s">
        <v>97</v>
      </c>
      <c r="D49" s="50" t="s">
        <v>98</v>
      </c>
      <c r="E49" s="84">
        <v>5000</v>
      </c>
    </row>
    <row r="50" spans="1:5" s="55" customFormat="1" ht="12.75" customHeight="1">
      <c r="A50" s="16"/>
      <c r="B50" s="16"/>
      <c r="C50" s="16"/>
      <c r="D50" s="12"/>
      <c r="E50" s="90"/>
    </row>
    <row r="51" spans="1:5" s="2" customFormat="1" ht="12.75" customHeight="1">
      <c r="A51" s="35"/>
      <c r="B51" s="35"/>
      <c r="C51" s="35"/>
      <c r="D51" s="28"/>
      <c r="E51" s="89"/>
    </row>
    <row r="52" spans="1:5" s="2" customFormat="1" ht="66">
      <c r="A52" s="15" t="s">
        <v>33</v>
      </c>
      <c r="B52" s="15"/>
      <c r="C52" s="15"/>
      <c r="D52" s="7" t="s">
        <v>34</v>
      </c>
      <c r="E52" s="84">
        <v>948</v>
      </c>
    </row>
    <row r="53" spans="1:5" s="2" customFormat="1" ht="12.75" customHeight="1">
      <c r="A53" s="15"/>
      <c r="B53" s="15"/>
      <c r="C53" s="15"/>
      <c r="D53" s="5"/>
      <c r="E53" s="84"/>
    </row>
    <row r="54" spans="1:5" s="2" customFormat="1" ht="33">
      <c r="A54" s="15"/>
      <c r="B54" s="15" t="s">
        <v>35</v>
      </c>
      <c r="C54" s="15"/>
      <c r="D54" s="7" t="s">
        <v>36</v>
      </c>
      <c r="E54" s="84">
        <v>948</v>
      </c>
    </row>
    <row r="55" spans="1:5" s="2" customFormat="1" ht="66">
      <c r="A55" s="15"/>
      <c r="B55" s="15"/>
      <c r="C55" s="15" t="s">
        <v>104</v>
      </c>
      <c r="D55" s="8" t="s">
        <v>29</v>
      </c>
      <c r="E55" s="84">
        <v>948</v>
      </c>
    </row>
    <row r="56" spans="1:5" s="2" customFormat="1" ht="12.75" customHeight="1">
      <c r="A56" s="17"/>
      <c r="B56" s="17"/>
      <c r="C56" s="17"/>
      <c r="D56" s="13"/>
      <c r="E56" s="84"/>
    </row>
    <row r="57" spans="1:5" ht="12" customHeight="1">
      <c r="A57"/>
      <c r="B57"/>
      <c r="C57"/>
      <c r="D57"/>
      <c r="E57" s="90"/>
    </row>
    <row r="58" spans="1:5" s="2" customFormat="1" ht="12.75" customHeight="1">
      <c r="A58" s="35"/>
      <c r="B58" s="35"/>
      <c r="C58" s="35"/>
      <c r="D58" s="28"/>
      <c r="E58" s="89"/>
    </row>
    <row r="59" spans="1:5" s="2" customFormat="1" ht="33">
      <c r="A59" s="15" t="s">
        <v>37</v>
      </c>
      <c r="B59" s="15"/>
      <c r="C59" s="15"/>
      <c r="D59" s="7" t="s">
        <v>38</v>
      </c>
      <c r="E59" s="84">
        <v>2000</v>
      </c>
    </row>
    <row r="60" spans="1:5" s="2" customFormat="1" ht="12.75" customHeight="1">
      <c r="A60" s="15"/>
      <c r="B60" s="15"/>
      <c r="C60" s="15"/>
      <c r="D60" s="5"/>
      <c r="E60" s="84"/>
    </row>
    <row r="61" spans="1:5" s="2" customFormat="1" ht="18">
      <c r="A61" s="15"/>
      <c r="B61" s="15" t="s">
        <v>39</v>
      </c>
      <c r="C61" s="15"/>
      <c r="D61" s="7" t="s">
        <v>40</v>
      </c>
      <c r="E61" s="84">
        <v>2000</v>
      </c>
    </row>
    <row r="62" spans="1:5" s="2" customFormat="1" ht="18">
      <c r="A62" s="15"/>
      <c r="B62" s="15"/>
      <c r="C62" s="15" t="s">
        <v>96</v>
      </c>
      <c r="D62" s="8" t="s">
        <v>32</v>
      </c>
      <c r="E62" s="84">
        <v>2000</v>
      </c>
    </row>
    <row r="63" spans="1:5" s="2" customFormat="1" ht="12.75" customHeight="1">
      <c r="A63" s="17"/>
      <c r="B63" s="17"/>
      <c r="C63" s="17"/>
      <c r="D63" s="13"/>
      <c r="E63" s="87"/>
    </row>
    <row r="64" spans="1:5" s="55" customFormat="1" ht="23.25" customHeight="1">
      <c r="A64" s="16"/>
      <c r="B64" s="16"/>
      <c r="C64" s="16"/>
      <c r="D64" s="12"/>
      <c r="E64" s="90"/>
    </row>
    <row r="65" spans="1:5" s="2" customFormat="1" ht="12.75" customHeight="1" hidden="1">
      <c r="A65" s="35"/>
      <c r="B65" s="35"/>
      <c r="C65" s="35"/>
      <c r="D65" s="28"/>
      <c r="E65" s="89"/>
    </row>
    <row r="66" spans="1:5" s="2" customFormat="1" ht="82.5">
      <c r="A66" s="15" t="s">
        <v>41</v>
      </c>
      <c r="B66" s="15"/>
      <c r="C66" s="15"/>
      <c r="D66" s="7" t="s">
        <v>139</v>
      </c>
      <c r="E66" s="84">
        <f>SUM(E68+E71+E84+E88)</f>
        <v>1727641</v>
      </c>
    </row>
    <row r="67" spans="1:5" s="2" customFormat="1" ht="10.5" customHeight="1">
      <c r="A67" s="15"/>
      <c r="B67" s="15"/>
      <c r="C67" s="15"/>
      <c r="D67" s="5"/>
      <c r="E67" s="84"/>
    </row>
    <row r="68" spans="1:5" s="2" customFormat="1" ht="33">
      <c r="A68" s="15"/>
      <c r="B68" s="15" t="s">
        <v>42</v>
      </c>
      <c r="C68" s="15"/>
      <c r="D68" s="7" t="s">
        <v>43</v>
      </c>
      <c r="E68" s="84">
        <v>1500</v>
      </c>
    </row>
    <row r="69" spans="1:5" s="2" customFormat="1" ht="54.75" customHeight="1">
      <c r="A69" s="15"/>
      <c r="B69" s="15"/>
      <c r="C69" s="15" t="s">
        <v>107</v>
      </c>
      <c r="D69" s="8" t="s">
        <v>44</v>
      </c>
      <c r="E69" s="84">
        <v>1500</v>
      </c>
    </row>
    <row r="70" spans="1:5" s="2" customFormat="1" ht="9.75" customHeight="1" hidden="1">
      <c r="A70" s="15"/>
      <c r="B70" s="15"/>
      <c r="C70" s="15"/>
      <c r="D70" s="5"/>
      <c r="E70" s="84"/>
    </row>
    <row r="71" spans="1:5" s="2" customFormat="1" ht="87.75" customHeight="1">
      <c r="A71" s="15"/>
      <c r="B71" s="15" t="s">
        <v>46</v>
      </c>
      <c r="C71" s="15"/>
      <c r="D71" s="7" t="s">
        <v>109</v>
      </c>
      <c r="E71" s="84">
        <v>1190000</v>
      </c>
    </row>
    <row r="72" spans="1:5" s="2" customFormat="1" ht="18">
      <c r="A72" s="15"/>
      <c r="B72" s="15"/>
      <c r="C72" s="15" t="s">
        <v>110</v>
      </c>
      <c r="D72" s="8" t="s">
        <v>47</v>
      </c>
      <c r="E72" s="84">
        <v>664000</v>
      </c>
    </row>
    <row r="73" spans="1:5" s="2" customFormat="1" ht="18">
      <c r="A73" s="15"/>
      <c r="B73" s="15"/>
      <c r="C73" s="15" t="s">
        <v>111</v>
      </c>
      <c r="D73" s="8" t="s">
        <v>48</v>
      </c>
      <c r="E73" s="84">
        <v>376000</v>
      </c>
    </row>
    <row r="74" spans="1:5" s="2" customFormat="1" ht="18">
      <c r="A74" s="15"/>
      <c r="B74" s="15"/>
      <c r="C74" s="15" t="s">
        <v>112</v>
      </c>
      <c r="D74" s="8" t="s">
        <v>49</v>
      </c>
      <c r="E74" s="84">
        <v>34000</v>
      </c>
    </row>
    <row r="75" spans="1:5" s="2" customFormat="1" ht="18">
      <c r="A75" s="15"/>
      <c r="B75" s="15"/>
      <c r="C75" s="15" t="s">
        <v>113</v>
      </c>
      <c r="D75" s="8" t="s">
        <v>50</v>
      </c>
      <c r="E75" s="84">
        <v>61000</v>
      </c>
    </row>
    <row r="76" spans="1:5" s="2" customFormat="1" ht="18">
      <c r="A76" s="15"/>
      <c r="B76" s="15"/>
      <c r="C76" s="15" t="s">
        <v>114</v>
      </c>
      <c r="D76" s="8" t="s">
        <v>52</v>
      </c>
      <c r="E76" s="84">
        <v>500</v>
      </c>
    </row>
    <row r="77" spans="1:5" s="2" customFormat="1" ht="33">
      <c r="A77" s="15"/>
      <c r="B77" s="15"/>
      <c r="C77" s="15" t="s">
        <v>115</v>
      </c>
      <c r="D77" s="8" t="s">
        <v>53</v>
      </c>
      <c r="E77" s="84">
        <v>1500</v>
      </c>
    </row>
    <row r="78" spans="1:5" s="2" customFormat="1" ht="18">
      <c r="A78" s="15"/>
      <c r="B78" s="15"/>
      <c r="C78" s="15" t="s">
        <v>116</v>
      </c>
      <c r="D78" s="8" t="s">
        <v>51</v>
      </c>
      <c r="E78" s="84">
        <v>36000</v>
      </c>
    </row>
    <row r="79" spans="1:5" s="2" customFormat="1" ht="18">
      <c r="A79" s="15"/>
      <c r="B79" s="15"/>
      <c r="C79" s="15" t="s">
        <v>117</v>
      </c>
      <c r="D79" s="8" t="s">
        <v>54</v>
      </c>
      <c r="E79" s="84">
        <v>2000</v>
      </c>
    </row>
    <row r="80" spans="1:5" s="2" customFormat="1" ht="49.5">
      <c r="A80" s="15"/>
      <c r="B80" s="15"/>
      <c r="C80" s="15" t="s">
        <v>118</v>
      </c>
      <c r="D80" s="8" t="s">
        <v>119</v>
      </c>
      <c r="E80" s="84">
        <v>7000</v>
      </c>
    </row>
    <row r="81" spans="1:5" s="2" customFormat="1" ht="33">
      <c r="A81" s="15"/>
      <c r="B81" s="15"/>
      <c r="C81" s="15" t="s">
        <v>108</v>
      </c>
      <c r="D81" s="8" t="s">
        <v>45</v>
      </c>
      <c r="E81" s="84">
        <v>8000</v>
      </c>
    </row>
    <row r="82" spans="1:5" s="2" customFormat="1" ht="12" customHeight="1">
      <c r="A82" s="15"/>
      <c r="B82" s="15"/>
      <c r="C82" s="15"/>
      <c r="D82" s="8"/>
      <c r="E82" s="84"/>
    </row>
    <row r="83" spans="1:5" s="2" customFormat="1" ht="12" customHeight="1">
      <c r="A83" s="15"/>
      <c r="B83" s="15"/>
      <c r="C83" s="15"/>
      <c r="D83" s="7"/>
      <c r="E83" s="84"/>
    </row>
    <row r="84" spans="1:5" s="2" customFormat="1" ht="33">
      <c r="A84" s="15"/>
      <c r="B84" s="15" t="s">
        <v>55</v>
      </c>
      <c r="C84" s="15"/>
      <c r="D84" s="7" t="s">
        <v>56</v>
      </c>
      <c r="E84" s="84">
        <v>22000</v>
      </c>
    </row>
    <row r="85" spans="1:5" s="2" customFormat="1" ht="18">
      <c r="A85" s="15"/>
      <c r="B85" s="15"/>
      <c r="C85" s="15" t="s">
        <v>120</v>
      </c>
      <c r="D85" s="8" t="s">
        <v>57</v>
      </c>
      <c r="E85" s="84">
        <v>22000</v>
      </c>
    </row>
    <row r="86" spans="1:5" s="2" customFormat="1" ht="12" customHeight="1">
      <c r="A86" s="15"/>
      <c r="B86" s="15"/>
      <c r="C86" s="15"/>
      <c r="D86" s="8"/>
      <c r="E86" s="84"/>
    </row>
    <row r="87" spans="1:5" s="2" customFormat="1" ht="12" customHeight="1">
      <c r="A87" s="15"/>
      <c r="B87" s="15"/>
      <c r="C87" s="15"/>
      <c r="D87" s="8"/>
      <c r="E87" s="84"/>
    </row>
    <row r="88" spans="1:5" s="2" customFormat="1" ht="33">
      <c r="A88" s="15"/>
      <c r="B88" s="15" t="s">
        <v>58</v>
      </c>
      <c r="C88" s="15"/>
      <c r="D88" s="7" t="s">
        <v>59</v>
      </c>
      <c r="E88" s="84">
        <v>514141</v>
      </c>
    </row>
    <row r="89" spans="1:5" s="2" customFormat="1" ht="18">
      <c r="A89" s="15"/>
      <c r="B89" s="15"/>
      <c r="C89" s="15" t="s">
        <v>121</v>
      </c>
      <c r="D89" s="8" t="s">
        <v>60</v>
      </c>
      <c r="E89" s="84">
        <v>512141</v>
      </c>
    </row>
    <row r="90" spans="1:5" s="2" customFormat="1" ht="18">
      <c r="A90" s="15"/>
      <c r="B90" s="15"/>
      <c r="C90" s="15" t="s">
        <v>122</v>
      </c>
      <c r="D90" s="8" t="s">
        <v>61</v>
      </c>
      <c r="E90" s="84">
        <v>2000</v>
      </c>
    </row>
    <row r="91" spans="1:5" s="2" customFormat="1" ht="12" customHeight="1">
      <c r="A91" s="17"/>
      <c r="B91" s="17"/>
      <c r="C91" s="17"/>
      <c r="D91" s="50"/>
      <c r="E91" s="87"/>
    </row>
    <row r="92" s="56" customFormat="1" ht="12" customHeight="1">
      <c r="E92" s="90"/>
    </row>
    <row r="93" spans="1:5" ht="12" customHeight="1">
      <c r="A93" s="37"/>
      <c r="B93" s="37"/>
      <c r="C93" s="37"/>
      <c r="D93" s="27"/>
      <c r="E93" s="89"/>
    </row>
    <row r="94" spans="1:5" s="2" customFormat="1" ht="17.25" customHeight="1">
      <c r="A94" s="15" t="s">
        <v>62</v>
      </c>
      <c r="B94" s="15"/>
      <c r="C94" s="15"/>
      <c r="D94" s="7" t="s">
        <v>63</v>
      </c>
      <c r="E94" s="84">
        <v>6703903</v>
      </c>
    </row>
    <row r="95" spans="1:5" ht="12" customHeight="1">
      <c r="A95" s="42"/>
      <c r="B95" s="42"/>
      <c r="C95" s="42"/>
      <c r="D95" s="30"/>
      <c r="E95" s="84"/>
    </row>
    <row r="96" spans="1:5" s="2" customFormat="1" ht="33">
      <c r="A96" s="15"/>
      <c r="B96" s="15" t="s">
        <v>64</v>
      </c>
      <c r="C96" s="15"/>
      <c r="D96" s="7" t="s">
        <v>65</v>
      </c>
      <c r="E96" s="84">
        <v>4482138</v>
      </c>
    </row>
    <row r="97" spans="1:5" s="2" customFormat="1" ht="17.25" customHeight="1">
      <c r="A97" s="15"/>
      <c r="B97" s="15"/>
      <c r="C97" s="15" t="s">
        <v>123</v>
      </c>
      <c r="D97" s="8" t="s">
        <v>66</v>
      </c>
      <c r="E97" s="84">
        <v>4482138</v>
      </c>
    </row>
    <row r="98" spans="1:5" ht="12" customHeight="1">
      <c r="A98" s="42"/>
      <c r="B98" s="42"/>
      <c r="C98" s="42"/>
      <c r="D98" s="30"/>
      <c r="E98" s="84"/>
    </row>
    <row r="99" spans="1:5" ht="12" customHeight="1">
      <c r="A99" s="42"/>
      <c r="B99" s="42"/>
      <c r="C99" s="42"/>
      <c r="D99" s="30"/>
      <c r="E99" s="84"/>
    </row>
    <row r="100" spans="1:5" s="2" customFormat="1" ht="33">
      <c r="A100" s="15"/>
      <c r="B100" s="15" t="s">
        <v>124</v>
      </c>
      <c r="C100" s="15"/>
      <c r="D100" s="7" t="s">
        <v>125</v>
      </c>
      <c r="E100" s="84">
        <v>2206765</v>
      </c>
    </row>
    <row r="101" spans="1:5" s="2" customFormat="1" ht="18">
      <c r="A101" s="15"/>
      <c r="B101" s="15"/>
      <c r="C101" s="15" t="s">
        <v>123</v>
      </c>
      <c r="D101" s="8" t="s">
        <v>66</v>
      </c>
      <c r="E101" s="84">
        <v>2206765</v>
      </c>
    </row>
    <row r="102" spans="1:5" ht="12" customHeight="1">
      <c r="A102" s="42"/>
      <c r="B102" s="42"/>
      <c r="C102" s="42"/>
      <c r="D102" s="30"/>
      <c r="E102" s="84"/>
    </row>
    <row r="103" spans="1:5" s="2" customFormat="1" ht="18">
      <c r="A103" s="15"/>
      <c r="B103" s="15" t="s">
        <v>67</v>
      </c>
      <c r="C103" s="15"/>
      <c r="D103" s="7" t="s">
        <v>68</v>
      </c>
      <c r="E103" s="84">
        <v>15000</v>
      </c>
    </row>
    <row r="104" spans="1:5" s="2" customFormat="1" ht="18">
      <c r="A104" s="15"/>
      <c r="B104" s="15"/>
      <c r="C104" s="15" t="s">
        <v>103</v>
      </c>
      <c r="D104" s="8" t="s">
        <v>24</v>
      </c>
      <c r="E104" s="84">
        <v>15000</v>
      </c>
    </row>
    <row r="105" spans="1:5" s="2" customFormat="1" ht="12" customHeight="1">
      <c r="A105" s="17"/>
      <c r="B105" s="17"/>
      <c r="C105" s="17"/>
      <c r="D105" s="13"/>
      <c r="E105" s="87"/>
    </row>
    <row r="106" spans="1:5" s="55" customFormat="1" ht="12" customHeight="1">
      <c r="A106" s="16"/>
      <c r="B106" s="16"/>
      <c r="C106" s="16"/>
      <c r="D106" s="12"/>
      <c r="E106" s="90"/>
    </row>
    <row r="107" spans="1:5" ht="12" customHeight="1">
      <c r="A107" s="37"/>
      <c r="B107" s="37"/>
      <c r="C107" s="37"/>
      <c r="D107" s="27"/>
      <c r="E107" s="89"/>
    </row>
    <row r="108" spans="1:5" s="2" customFormat="1" ht="17.25" customHeight="1">
      <c r="A108" s="15" t="s">
        <v>69</v>
      </c>
      <c r="B108" s="15"/>
      <c r="C108" s="15"/>
      <c r="D108" s="7" t="s">
        <v>70</v>
      </c>
      <c r="E108" s="84">
        <v>12000</v>
      </c>
    </row>
    <row r="109" spans="1:5" ht="12" customHeight="1">
      <c r="A109" s="42"/>
      <c r="B109" s="42"/>
      <c r="C109" s="42"/>
      <c r="D109" s="30"/>
      <c r="E109" s="84"/>
    </row>
    <row r="110" spans="1:5" ht="12" customHeight="1">
      <c r="A110" s="42"/>
      <c r="B110" s="42"/>
      <c r="C110" s="42"/>
      <c r="D110" s="30"/>
      <c r="E110" s="84"/>
    </row>
    <row r="111" spans="1:5" s="2" customFormat="1" ht="17.25" customHeight="1">
      <c r="A111" s="15"/>
      <c r="B111" s="15" t="s">
        <v>71</v>
      </c>
      <c r="C111" s="15"/>
      <c r="D111" s="7" t="s">
        <v>11</v>
      </c>
      <c r="E111" s="84">
        <v>12000</v>
      </c>
    </row>
    <row r="112" spans="1:5" s="2" customFormat="1" ht="82.5">
      <c r="A112" s="15"/>
      <c r="B112" s="15"/>
      <c r="C112" s="15" t="s">
        <v>97</v>
      </c>
      <c r="D112" s="8" t="s">
        <v>98</v>
      </c>
      <c r="E112" s="84">
        <v>12000</v>
      </c>
    </row>
    <row r="113" spans="1:5" ht="12" customHeight="1">
      <c r="A113" s="41"/>
      <c r="B113" s="41"/>
      <c r="C113" s="41"/>
      <c r="D113" s="29"/>
      <c r="E113" s="87"/>
    </row>
    <row r="114" s="56" customFormat="1" ht="12" customHeight="1">
      <c r="E114" s="92"/>
    </row>
    <row r="115" spans="1:5" ht="12" customHeight="1">
      <c r="A115" s="37"/>
      <c r="B115" s="37"/>
      <c r="C115" s="37"/>
      <c r="D115" s="27"/>
      <c r="E115" s="89"/>
    </row>
    <row r="116" spans="1:5" s="2" customFormat="1" ht="18">
      <c r="A116" s="15" t="s">
        <v>72</v>
      </c>
      <c r="B116" s="15"/>
      <c r="C116" s="15"/>
      <c r="D116" s="7" t="s">
        <v>73</v>
      </c>
      <c r="E116" s="84">
        <v>55000</v>
      </c>
    </row>
    <row r="117" spans="1:5" ht="12" customHeight="1">
      <c r="A117" s="42"/>
      <c r="B117" s="42"/>
      <c r="C117" s="42"/>
      <c r="D117" s="30"/>
      <c r="E117" s="84"/>
    </row>
    <row r="118" spans="1:5" s="2" customFormat="1" ht="17.25" customHeight="1">
      <c r="A118" s="15"/>
      <c r="B118" s="15" t="s">
        <v>74</v>
      </c>
      <c r="C118" s="15"/>
      <c r="D118" s="7" t="s">
        <v>75</v>
      </c>
      <c r="E118" s="84">
        <v>55000</v>
      </c>
    </row>
    <row r="119" spans="1:5" s="2" customFormat="1" ht="33">
      <c r="A119" s="15"/>
      <c r="B119" s="15"/>
      <c r="C119" s="15" t="s">
        <v>126</v>
      </c>
      <c r="D119" s="8" t="s">
        <v>76</v>
      </c>
      <c r="E119" s="84">
        <v>55000</v>
      </c>
    </row>
    <row r="120" spans="1:5" ht="12" customHeight="1">
      <c r="A120" s="41"/>
      <c r="B120" s="41"/>
      <c r="C120" s="41"/>
      <c r="D120" s="29"/>
      <c r="E120" s="87"/>
    </row>
    <row r="121" s="56" customFormat="1" ht="12" customHeight="1">
      <c r="E121" s="88"/>
    </row>
    <row r="122" spans="1:5" ht="12" customHeight="1">
      <c r="A122" s="37"/>
      <c r="B122" s="37"/>
      <c r="C122" s="37"/>
      <c r="D122" s="27"/>
      <c r="E122" s="89"/>
    </row>
    <row r="123" spans="1:5" s="2" customFormat="1" ht="18">
      <c r="A123" s="15" t="s">
        <v>91</v>
      </c>
      <c r="B123" s="15"/>
      <c r="C123" s="15"/>
      <c r="D123" s="7" t="s">
        <v>127</v>
      </c>
      <c r="E123" s="84">
        <v>367000</v>
      </c>
    </row>
    <row r="124" spans="1:5" ht="12" customHeight="1">
      <c r="A124" s="43"/>
      <c r="B124" s="43"/>
      <c r="C124" s="43"/>
      <c r="D124" s="30"/>
      <c r="E124" s="84"/>
    </row>
    <row r="125" spans="1:5" s="2" customFormat="1" ht="49.5">
      <c r="A125" s="15"/>
      <c r="B125" s="15" t="s">
        <v>128</v>
      </c>
      <c r="C125" s="15"/>
      <c r="D125" s="7" t="s">
        <v>77</v>
      </c>
      <c r="E125" s="84">
        <v>11000</v>
      </c>
    </row>
    <row r="126" spans="1:5" s="2" customFormat="1" ht="66">
      <c r="A126" s="15"/>
      <c r="B126" s="15"/>
      <c r="C126" s="15" t="s">
        <v>104</v>
      </c>
      <c r="D126" s="8" t="s">
        <v>78</v>
      </c>
      <c r="E126" s="84">
        <v>11000</v>
      </c>
    </row>
    <row r="127" spans="1:5" ht="12" customHeight="1">
      <c r="A127" s="42"/>
      <c r="B127" s="42"/>
      <c r="C127" s="42"/>
      <c r="D127" s="30"/>
      <c r="E127" s="84"/>
    </row>
    <row r="128" spans="1:5" s="2" customFormat="1" ht="33">
      <c r="A128" s="15"/>
      <c r="B128" s="15" t="s">
        <v>129</v>
      </c>
      <c r="C128" s="15"/>
      <c r="D128" s="7" t="s">
        <v>79</v>
      </c>
      <c r="E128" s="84">
        <v>230000</v>
      </c>
    </row>
    <row r="129" spans="1:5" s="2" customFormat="1" ht="66">
      <c r="A129" s="15"/>
      <c r="B129" s="15"/>
      <c r="C129" s="15" t="s">
        <v>104</v>
      </c>
      <c r="D129" s="8" t="s">
        <v>78</v>
      </c>
      <c r="E129" s="84">
        <v>230000</v>
      </c>
    </row>
    <row r="130" spans="1:5" s="2" customFormat="1" ht="12" customHeight="1">
      <c r="A130" s="15"/>
      <c r="B130" s="15"/>
      <c r="C130" s="15"/>
      <c r="D130" s="5"/>
      <c r="E130" s="84"/>
    </row>
    <row r="131" spans="1:5" s="2" customFormat="1" ht="33">
      <c r="A131" s="15"/>
      <c r="B131" s="15" t="s">
        <v>130</v>
      </c>
      <c r="C131" s="15"/>
      <c r="D131" s="7" t="s">
        <v>80</v>
      </c>
      <c r="E131" s="84">
        <v>37000</v>
      </c>
    </row>
    <row r="132" spans="1:5" s="2" customFormat="1" ht="66">
      <c r="A132" s="15"/>
      <c r="B132" s="15"/>
      <c r="C132" s="15" t="s">
        <v>104</v>
      </c>
      <c r="D132" s="8" t="s">
        <v>78</v>
      </c>
      <c r="E132" s="84">
        <v>37000</v>
      </c>
    </row>
    <row r="133" spans="1:5" s="2" customFormat="1" ht="12" customHeight="1">
      <c r="A133" s="15"/>
      <c r="B133" s="15"/>
      <c r="C133" s="15"/>
      <c r="D133" s="5"/>
      <c r="E133" s="84"/>
    </row>
    <row r="134" spans="1:5" s="2" customFormat="1" ht="17.25" customHeight="1">
      <c r="A134" s="15"/>
      <c r="B134" s="15" t="s">
        <v>131</v>
      </c>
      <c r="C134" s="15"/>
      <c r="D134" s="7" t="s">
        <v>81</v>
      </c>
      <c r="E134" s="84">
        <v>85000</v>
      </c>
    </row>
    <row r="135" spans="1:5" s="2" customFormat="1" ht="66">
      <c r="A135" s="15"/>
      <c r="B135" s="15"/>
      <c r="C135" s="15" t="s">
        <v>104</v>
      </c>
      <c r="D135" s="8" t="s">
        <v>78</v>
      </c>
      <c r="E135" s="84">
        <v>85000</v>
      </c>
    </row>
    <row r="136" spans="1:5" s="2" customFormat="1" ht="12" customHeight="1">
      <c r="A136" s="15"/>
      <c r="B136" s="15"/>
      <c r="C136" s="15"/>
      <c r="D136" s="5"/>
      <c r="E136" s="84"/>
    </row>
    <row r="137" spans="1:5" s="2" customFormat="1" ht="33">
      <c r="A137" s="15"/>
      <c r="B137" s="15" t="s">
        <v>132</v>
      </c>
      <c r="C137" s="15"/>
      <c r="D137" s="7" t="s">
        <v>82</v>
      </c>
      <c r="E137" s="84">
        <v>4000</v>
      </c>
    </row>
    <row r="138" spans="1:5" s="2" customFormat="1" ht="17.25" customHeight="1">
      <c r="A138" s="15"/>
      <c r="B138" s="15"/>
      <c r="C138" s="15" t="s">
        <v>101</v>
      </c>
      <c r="D138" s="8" t="s">
        <v>17</v>
      </c>
      <c r="E138" s="84">
        <v>4000</v>
      </c>
    </row>
    <row r="139" spans="1:5" ht="12" customHeight="1">
      <c r="A139" s="44"/>
      <c r="B139" s="44"/>
      <c r="C139" s="44"/>
      <c r="D139" s="29"/>
      <c r="E139" s="87"/>
    </row>
    <row r="140" spans="1:5" s="56" customFormat="1" ht="12" customHeight="1">
      <c r="A140" s="57"/>
      <c r="B140" s="57"/>
      <c r="C140" s="57"/>
      <c r="D140" s="20"/>
      <c r="E140" s="92"/>
    </row>
    <row r="141" ht="12" customHeight="1">
      <c r="E141" s="93"/>
    </row>
    <row r="142" spans="1:5" ht="12" customHeight="1">
      <c r="A142" s="45"/>
      <c r="B142" s="46"/>
      <c r="C142" s="46"/>
      <c r="D142" s="31"/>
      <c r="E142" s="89"/>
    </row>
    <row r="143" spans="1:5" s="2" customFormat="1" ht="17.25" customHeight="1">
      <c r="A143" s="47"/>
      <c r="B143" s="16"/>
      <c r="C143" s="16"/>
      <c r="D143" s="32" t="s">
        <v>83</v>
      </c>
      <c r="E143" s="84">
        <f>SUM(E123+E116+E108+E94+E66+E59+E52+E41+E30+E22+E13)</f>
        <v>10341352</v>
      </c>
    </row>
    <row r="144" spans="1:5" ht="12" customHeight="1">
      <c r="A144" s="48"/>
      <c r="B144" s="49"/>
      <c r="C144" s="49"/>
      <c r="D144" s="33"/>
      <c r="E144" s="87"/>
    </row>
    <row r="145" ht="12.75">
      <c r="E145" s="91"/>
    </row>
    <row r="146" spans="1:5" ht="12" customHeight="1">
      <c r="A146" s="37"/>
      <c r="B146" s="37"/>
      <c r="C146" s="37"/>
      <c r="D146" s="27"/>
      <c r="E146" s="89"/>
    </row>
    <row r="147" spans="1:5" s="2" customFormat="1" ht="33">
      <c r="A147" s="15"/>
      <c r="B147" s="15"/>
      <c r="C147" s="15" t="s">
        <v>84</v>
      </c>
      <c r="D147" s="8" t="s">
        <v>85</v>
      </c>
      <c r="E147" s="84">
        <v>2300000</v>
      </c>
    </row>
    <row r="148" spans="1:5" ht="12" customHeight="1">
      <c r="A148" s="44"/>
      <c r="B148" s="44"/>
      <c r="C148" s="44"/>
      <c r="D148" s="29"/>
      <c r="E148" s="87"/>
    </row>
    <row r="149" ht="12.75">
      <c r="E149" s="91"/>
    </row>
    <row r="150" spans="1:5" ht="12" customHeight="1">
      <c r="A150" s="45"/>
      <c r="B150" s="46"/>
      <c r="C150" s="46"/>
      <c r="D150" s="31"/>
      <c r="E150" s="89"/>
    </row>
    <row r="151" spans="1:5" s="2" customFormat="1" ht="17.25" customHeight="1">
      <c r="A151" s="47"/>
      <c r="B151" s="16"/>
      <c r="C151" s="16"/>
      <c r="D151" s="32" t="s">
        <v>86</v>
      </c>
      <c r="E151" s="84">
        <f>SUM(E143:E147)</f>
        <v>12641352</v>
      </c>
    </row>
    <row r="152" spans="1:5" ht="12" customHeight="1">
      <c r="A152" s="48"/>
      <c r="B152" s="49"/>
      <c r="C152" s="49"/>
      <c r="D152" s="33"/>
      <c r="E152" s="87"/>
    </row>
    <row r="153" ht="12.75">
      <c r="E153" s="66"/>
    </row>
    <row r="155" spans="1:5" s="75" customFormat="1" ht="18">
      <c r="A155" s="73"/>
      <c r="B155" s="73"/>
      <c r="C155" s="73"/>
      <c r="D155" s="67"/>
      <c r="E155" s="74"/>
    </row>
  </sheetData>
  <printOptions/>
  <pageMargins left="0.35433070866141736" right="0.2362204724409449" top="0.5511811023622047" bottom="0.66" header="0.5118110236220472" footer="0.23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Burzyński</dc:creator>
  <cp:keywords/>
  <dc:description/>
  <cp:lastModifiedBy>Urząd Gminy Grodziczno</cp:lastModifiedBy>
  <cp:lastPrinted>2004-01-28T08:46:17Z</cp:lastPrinted>
  <dcterms:created xsi:type="dcterms:W3CDTF">2004-01-28T08:24:57Z</dcterms:created>
  <dcterms:modified xsi:type="dcterms:W3CDTF">2004-03-22T10:49:15Z</dcterms:modified>
  <cp:category/>
  <cp:version/>
  <cp:contentType/>
  <cp:contentStatus/>
</cp:coreProperties>
</file>